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 Media A\Informatica\"/>
    </mc:Choice>
  </mc:AlternateContent>
  <workbookProtection workbookPassword="CA6F" lockStructure="1"/>
  <bookViews>
    <workbookView xWindow="0" yWindow="0" windowWidth="23040" windowHeight="10524" firstSheet="1" activeTab="3"/>
  </bookViews>
  <sheets>
    <sheet name="Addizione" sheetId="1" r:id="rId1"/>
    <sheet name="Sottrazione" sheetId="2" r:id="rId2"/>
    <sheet name="Moltiplicazione" sheetId="3" r:id="rId3"/>
    <sheet name="Divisione" sheetId="4" r:id="rId4"/>
    <sheet name="Quadrati   &lt; =20" sheetId="8" r:id="rId5"/>
    <sheet name="Quadrati  multipli di 5 &lt; 100" sheetId="6" r:id="rId6"/>
    <sheet name="Proprietà" sheetId="5" r:id="rId7"/>
  </sheets>
  <calcPr calcId="162913"/>
</workbook>
</file>

<file path=xl/calcChain.xml><?xml version="1.0" encoding="utf-8"?>
<calcChain xmlns="http://schemas.openxmlformats.org/spreadsheetml/2006/main">
  <c r="F5" i="1" l="1"/>
  <c r="D16" i="6" l="1"/>
  <c r="F25" i="4"/>
  <c r="D5" i="8"/>
  <c r="D18" i="8"/>
  <c r="D19" i="8"/>
  <c r="D20" i="8"/>
  <c r="D21" i="8"/>
  <c r="D22" i="8"/>
  <c r="D23" i="8"/>
  <c r="D24" i="8"/>
  <c r="D25" i="8"/>
  <c r="C18" i="8"/>
  <c r="C19" i="8"/>
  <c r="C20" i="8"/>
  <c r="C21" i="8"/>
  <c r="C22" i="8"/>
  <c r="C23" i="8"/>
  <c r="C24" i="8"/>
  <c r="C25" i="8"/>
  <c r="D17" i="8"/>
  <c r="C17" i="8"/>
  <c r="D16" i="8"/>
  <c r="C16" i="8"/>
  <c r="D15" i="8"/>
  <c r="C15" i="8"/>
  <c r="D14" i="8"/>
  <c r="C14" i="8"/>
  <c r="D13" i="8"/>
  <c r="C13" i="8"/>
  <c r="D12" i="8"/>
  <c r="C12" i="8"/>
  <c r="D11" i="8"/>
  <c r="C11" i="8"/>
  <c r="D10" i="8"/>
  <c r="C10" i="8"/>
  <c r="D9" i="8"/>
  <c r="C9" i="8"/>
  <c r="D8" i="8"/>
  <c r="C8" i="8"/>
  <c r="D7" i="8"/>
  <c r="C7" i="8"/>
  <c r="D6" i="8"/>
  <c r="G14" i="8"/>
  <c r="C6" i="8"/>
  <c r="C6" i="6"/>
  <c r="C7" i="6"/>
  <c r="C8" i="6"/>
  <c r="C9" i="6"/>
  <c r="C10" i="6"/>
  <c r="C11" i="6"/>
  <c r="C12" i="6"/>
  <c r="C13" i="6"/>
  <c r="C14" i="6"/>
  <c r="C15" i="6"/>
  <c r="C16" i="6"/>
  <c r="C5" i="6"/>
  <c r="D6" i="6"/>
  <c r="D7" i="6"/>
  <c r="D8" i="6"/>
  <c r="D9" i="6"/>
  <c r="D10" i="6"/>
  <c r="D11" i="6"/>
  <c r="D12" i="6"/>
  <c r="D13" i="6"/>
  <c r="D14" i="6"/>
  <c r="D15" i="6"/>
  <c r="D5" i="6"/>
  <c r="G13" i="6" s="1"/>
  <c r="J26" i="5" s="1"/>
  <c r="F14" i="4"/>
  <c r="F13" i="4"/>
  <c r="G13" i="5"/>
  <c r="G10" i="5"/>
  <c r="G4" i="5"/>
  <c r="I25" i="3"/>
  <c r="F20" i="3"/>
  <c r="F21" i="3"/>
  <c r="I23" i="3" s="1"/>
  <c r="F22" i="3"/>
  <c r="F23" i="3"/>
  <c r="F24" i="3"/>
  <c r="F25" i="3"/>
  <c r="F26" i="3"/>
  <c r="F27" i="3"/>
  <c r="F28" i="3"/>
  <c r="F29" i="3"/>
  <c r="F30" i="3"/>
  <c r="F31" i="3"/>
  <c r="F32" i="3"/>
  <c r="F6" i="3"/>
  <c r="F7" i="3"/>
  <c r="F8" i="3"/>
  <c r="F9" i="3"/>
  <c r="F10" i="3"/>
  <c r="F11" i="3"/>
  <c r="F12" i="3"/>
  <c r="F13" i="3"/>
  <c r="F14" i="3"/>
  <c r="F15" i="3"/>
  <c r="F16" i="3"/>
  <c r="F17" i="3"/>
  <c r="F5" i="3"/>
  <c r="I11" i="3" s="1"/>
  <c r="F30" i="1"/>
  <c r="F5" i="4"/>
  <c r="F17" i="1"/>
  <c r="F20" i="4"/>
  <c r="F21" i="4"/>
  <c r="F22" i="4"/>
  <c r="F23" i="4"/>
  <c r="F24" i="4"/>
  <c r="F26" i="4"/>
  <c r="F27" i="4"/>
  <c r="F28" i="4"/>
  <c r="F29" i="4"/>
  <c r="F30" i="4"/>
  <c r="F31" i="4"/>
  <c r="F32" i="4"/>
  <c r="F6" i="4"/>
  <c r="F7" i="4"/>
  <c r="F8" i="4"/>
  <c r="F9" i="4"/>
  <c r="F10" i="4"/>
  <c r="F11" i="4"/>
  <c r="F12" i="4"/>
  <c r="F15" i="4"/>
  <c r="F16" i="4"/>
  <c r="F17" i="4"/>
  <c r="G5" i="3"/>
  <c r="F16" i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I12" i="1"/>
  <c r="F13" i="1"/>
  <c r="I11" i="1" s="1"/>
  <c r="G13" i="1"/>
  <c r="I13" i="1"/>
  <c r="F14" i="1"/>
  <c r="G14" i="1"/>
  <c r="F15" i="1"/>
  <c r="G15" i="1"/>
  <c r="G16" i="1"/>
  <c r="G17" i="1"/>
  <c r="F20" i="1"/>
  <c r="G20" i="1"/>
  <c r="F21" i="1"/>
  <c r="G21" i="1"/>
  <c r="F22" i="1"/>
  <c r="G22" i="1"/>
  <c r="F23" i="1"/>
  <c r="G23" i="1"/>
  <c r="F24" i="1"/>
  <c r="G24" i="1"/>
  <c r="I24" i="1"/>
  <c r="F25" i="1"/>
  <c r="G25" i="1"/>
  <c r="I25" i="1"/>
  <c r="F26" i="1"/>
  <c r="G26" i="1"/>
  <c r="F27" i="1"/>
  <c r="G27" i="1"/>
  <c r="F28" i="1"/>
  <c r="G28" i="1"/>
  <c r="F29" i="1"/>
  <c r="G29" i="1"/>
  <c r="G30" i="1"/>
  <c r="F31" i="1"/>
  <c r="G31" i="1"/>
  <c r="F32" i="1"/>
  <c r="G32" i="1"/>
  <c r="G5" i="4"/>
  <c r="G6" i="4"/>
  <c r="G7" i="4"/>
  <c r="G8" i="4"/>
  <c r="G9" i="4"/>
  <c r="G10" i="4"/>
  <c r="G11" i="4"/>
  <c r="G12" i="4"/>
  <c r="I12" i="4"/>
  <c r="G13" i="4"/>
  <c r="I13" i="4"/>
  <c r="G14" i="4"/>
  <c r="G15" i="4"/>
  <c r="G16" i="4"/>
  <c r="G17" i="4"/>
  <c r="G20" i="4"/>
  <c r="G21" i="4"/>
  <c r="G22" i="4"/>
  <c r="G23" i="4"/>
  <c r="G24" i="4"/>
  <c r="I24" i="4"/>
  <c r="G25" i="4"/>
  <c r="I25" i="4"/>
  <c r="G26" i="4"/>
  <c r="G27" i="4"/>
  <c r="G28" i="4"/>
  <c r="G29" i="4"/>
  <c r="G30" i="4"/>
  <c r="G31" i="4"/>
  <c r="G32" i="4"/>
  <c r="G6" i="3"/>
  <c r="G7" i="3"/>
  <c r="G8" i="3"/>
  <c r="G9" i="3"/>
  <c r="G10" i="3"/>
  <c r="G11" i="3"/>
  <c r="G12" i="3"/>
  <c r="G14" i="3"/>
  <c r="G15" i="3"/>
  <c r="G16" i="3"/>
  <c r="G17" i="3"/>
  <c r="G20" i="3"/>
  <c r="G21" i="3"/>
  <c r="G22" i="3"/>
  <c r="G23" i="3"/>
  <c r="G24" i="3"/>
  <c r="I24" i="3"/>
  <c r="G25" i="3"/>
  <c r="G26" i="3"/>
  <c r="G27" i="3"/>
  <c r="G28" i="3"/>
  <c r="G29" i="3"/>
  <c r="G30" i="3"/>
  <c r="G31" i="3"/>
  <c r="G32" i="3"/>
  <c r="G7" i="5"/>
  <c r="I8" i="5" s="1"/>
  <c r="H26" i="5" s="1"/>
  <c r="G16" i="5"/>
  <c r="I10" i="5"/>
  <c r="F5" i="2"/>
  <c r="G5" i="2"/>
  <c r="F6" i="2"/>
  <c r="G6" i="2"/>
  <c r="F7" i="2"/>
  <c r="G7" i="2"/>
  <c r="F8" i="2"/>
  <c r="G8" i="2"/>
  <c r="F9" i="2"/>
  <c r="G9" i="2"/>
  <c r="F10" i="2"/>
  <c r="G10" i="2"/>
  <c r="F11" i="2"/>
  <c r="G11" i="2"/>
  <c r="F12" i="2"/>
  <c r="G12" i="2"/>
  <c r="I12" i="2"/>
  <c r="F13" i="2"/>
  <c r="G13" i="2"/>
  <c r="I13" i="2"/>
  <c r="F14" i="2"/>
  <c r="G14" i="2"/>
  <c r="F15" i="2"/>
  <c r="G15" i="2"/>
  <c r="F16" i="2"/>
  <c r="G16" i="2"/>
  <c r="F17" i="2"/>
  <c r="G17" i="2"/>
  <c r="F20" i="2"/>
  <c r="G20" i="2"/>
  <c r="F21" i="2"/>
  <c r="G21" i="2"/>
  <c r="F22" i="2"/>
  <c r="G22" i="2"/>
  <c r="F23" i="2"/>
  <c r="G23" i="2"/>
  <c r="F24" i="2"/>
  <c r="G24" i="2"/>
  <c r="I24" i="2"/>
  <c r="F25" i="2"/>
  <c r="I23" i="2" s="1"/>
  <c r="G25" i="2"/>
  <c r="I25" i="2"/>
  <c r="F26" i="2"/>
  <c r="G26" i="2"/>
  <c r="F27" i="2"/>
  <c r="G27" i="2"/>
  <c r="F28" i="2"/>
  <c r="G28" i="2"/>
  <c r="F29" i="2"/>
  <c r="G29" i="2"/>
  <c r="F30" i="2"/>
  <c r="G30" i="2"/>
  <c r="F31" i="2"/>
  <c r="G31" i="2"/>
  <c r="F32" i="2"/>
  <c r="G32" i="2"/>
  <c r="G13" i="8"/>
  <c r="I26" i="5" s="1"/>
  <c r="I13" i="3"/>
  <c r="I12" i="3"/>
  <c r="I11" i="2"/>
  <c r="I23" i="4"/>
  <c r="I11" i="4" l="1"/>
  <c r="F37" i="4" s="1"/>
  <c r="G26" i="5" s="1"/>
  <c r="I23" i="1"/>
  <c r="F37" i="2"/>
  <c r="E26" i="5" s="1"/>
  <c r="G14" i="6"/>
  <c r="G12" i="8"/>
  <c r="F37" i="1"/>
  <c r="D26" i="5" s="1"/>
  <c r="F37" i="3"/>
  <c r="F26" i="5" s="1"/>
  <c r="K26" i="5" s="1"/>
</calcChain>
</file>

<file path=xl/sharedStrings.xml><?xml version="1.0" encoding="utf-8"?>
<sst xmlns="http://schemas.openxmlformats.org/spreadsheetml/2006/main" count="280" uniqueCount="45">
  <si>
    <t>Es1.</t>
  </si>
  <si>
    <t>Addizioni</t>
  </si>
  <si>
    <t>+</t>
  </si>
  <si>
    <t>=</t>
  </si>
  <si>
    <t>su 13</t>
  </si>
  <si>
    <t xml:space="preserve"> </t>
  </si>
  <si>
    <t>su 13.</t>
  </si>
  <si>
    <t>Totale punti</t>
  </si>
  <si>
    <t>su 26</t>
  </si>
  <si>
    <t>Es2.</t>
  </si>
  <si>
    <t>Sottrazione.</t>
  </si>
  <si>
    <t>-</t>
  </si>
  <si>
    <t>Es3.</t>
  </si>
  <si>
    <t>Moltiplicazione</t>
  </si>
  <si>
    <t>*</t>
  </si>
  <si>
    <t>Es4.</t>
  </si>
  <si>
    <t>Divisione</t>
  </si>
  <si>
    <t>:</t>
  </si>
  <si>
    <t>LE PROPRIETA' DELLE OPERAZIONI.</t>
  </si>
  <si>
    <t>NOME</t>
  </si>
  <si>
    <t>PROPRIETA'</t>
  </si>
  <si>
    <t xml:space="preserve">14 * 15 </t>
  </si>
  <si>
    <t xml:space="preserve">15 * 14 </t>
  </si>
  <si>
    <t xml:space="preserve">14 + ( 15 + 16) </t>
  </si>
  <si>
    <t>(14 + 15 ) + 16</t>
  </si>
  <si>
    <t>Valutazione finale:</t>
  </si>
  <si>
    <t xml:space="preserve">120 : 6 = 120 : ( 4 + 2) </t>
  </si>
  <si>
    <t>( 120 : 4 ) + (120 : 2 )</t>
  </si>
  <si>
    <t xml:space="preserve">97 - 28 = ( 97 + 3) - (28 + 3) </t>
  </si>
  <si>
    <t xml:space="preserve">100 -31 </t>
  </si>
  <si>
    <t>Addizione</t>
  </si>
  <si>
    <t>Sottrazione</t>
  </si>
  <si>
    <t>Proprietà</t>
  </si>
  <si>
    <t>Totale Punti</t>
  </si>
  <si>
    <t>Totale punti verifica</t>
  </si>
  <si>
    <t>38 . 9 = (30 + 8) .9</t>
  </si>
  <si>
    <t xml:space="preserve">30 . 9 + 8 . 9 </t>
  </si>
  <si>
    <t xml:space="preserve">Numero </t>
  </si>
  <si>
    <t>Quadrato</t>
  </si>
  <si>
    <t>Quadrati di un numero multiplo di 5.</t>
  </si>
  <si>
    <t>Quadrati di un numero minore uguale a 20.</t>
  </si>
  <si>
    <t>su 21</t>
  </si>
  <si>
    <t>su 12</t>
  </si>
  <si>
    <t>Quadrati &lt; 20</t>
  </si>
  <si>
    <t>Quadrati 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</si>
</sst>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Arial"/>
    </font>
    <font>
      <b/>
      <sz val="12"/>
      <name val="Comic Sans MS"/>
      <family val="4"/>
    </font>
    <font>
      <sz val="12"/>
      <name val="Comic Sans MS"/>
      <family val="4"/>
    </font>
    <font>
      <b/>
      <sz val="12"/>
      <color indexed="10"/>
      <name val="Comic Sans MS"/>
      <family val="4"/>
    </font>
    <font>
      <b/>
      <sz val="12"/>
      <color indexed="12"/>
      <name val="Comic Sans MS"/>
      <family val="4"/>
    </font>
    <font>
      <b/>
      <sz val="14"/>
      <name val="Comic Sans MS"/>
      <family val="4"/>
    </font>
    <font>
      <sz val="14"/>
      <name val="Comic Sans MS"/>
      <family val="4"/>
    </font>
    <font>
      <b/>
      <sz val="14"/>
      <color indexed="10"/>
      <name val="Comic Sans MS"/>
      <family val="4"/>
    </font>
    <font>
      <sz val="12"/>
      <color rgb="FF7030A0"/>
      <name val="Comic Sans MS"/>
      <family val="4"/>
    </font>
    <font>
      <sz val="18"/>
      <color rgb="FFFF0000"/>
      <name val="Comic Sans MS"/>
      <family val="4"/>
    </font>
    <font>
      <sz val="12"/>
      <color theme="0"/>
      <name val="Comic Sans MS"/>
      <family val="4"/>
    </font>
    <font>
      <sz val="12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locked="0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3" fillId="0" borderId="0" xfId="0" applyFont="1" applyProtection="1"/>
    <xf numFmtId="0" fontId="1" fillId="0" borderId="0" xfId="0" applyFont="1" applyProtection="1"/>
    <xf numFmtId="20" fontId="2" fillId="0" borderId="0" xfId="0" applyNumberFormat="1" applyFont="1" applyProtection="1"/>
    <xf numFmtId="49" fontId="2" fillId="0" borderId="0" xfId="0" applyNumberFormat="1" applyFont="1" applyProtection="1"/>
    <xf numFmtId="0" fontId="4" fillId="0" borderId="0" xfId="0" applyFont="1" applyProtection="1"/>
    <xf numFmtId="49" fontId="2" fillId="0" borderId="0" xfId="0" applyNumberFormat="1" applyFont="1" applyProtection="1">
      <protection locked="0"/>
    </xf>
    <xf numFmtId="0" fontId="2" fillId="0" borderId="1" xfId="0" applyFont="1" applyBorder="1" applyProtection="1"/>
    <xf numFmtId="0" fontId="2" fillId="0" borderId="2" xfId="0" applyFont="1" applyBorder="1" applyProtection="1"/>
    <xf numFmtId="0" fontId="3" fillId="0" borderId="3" xfId="0" applyFont="1" applyBorder="1" applyProtection="1"/>
    <xf numFmtId="0" fontId="2" fillId="0" borderId="4" xfId="0" applyFont="1" applyBorder="1" applyProtection="1"/>
    <xf numFmtId="0" fontId="1" fillId="0" borderId="5" xfId="0" applyFont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5" fillId="0" borderId="0" xfId="0" applyFont="1" applyProtection="1"/>
    <xf numFmtId="0" fontId="6" fillId="0" borderId="0" xfId="0" applyFont="1" applyProtection="1"/>
    <xf numFmtId="0" fontId="6" fillId="0" borderId="0" xfId="0" applyFont="1" applyProtection="1">
      <protection locked="0"/>
    </xf>
    <xf numFmtId="0" fontId="7" fillId="0" borderId="0" xfId="0" applyFont="1" applyProtection="1"/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8" fillId="0" borderId="0" xfId="0" applyFont="1" applyProtection="1">
      <protection locked="0"/>
    </xf>
    <xf numFmtId="0" fontId="9" fillId="0" borderId="0" xfId="0" applyFont="1" applyFill="1" applyProtection="1"/>
    <xf numFmtId="0" fontId="8" fillId="0" borderId="0" xfId="0" applyFont="1" applyProtection="1"/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0" applyFont="1" applyProtection="1"/>
    <xf numFmtId="0" fontId="1" fillId="0" borderId="6" xfId="0" applyFont="1" applyFill="1" applyBorder="1" applyAlignment="1" applyProtection="1">
      <alignment horizontal="center" vertical="center"/>
    </xf>
    <xf numFmtId="0" fontId="2" fillId="0" borderId="3" xfId="0" applyFont="1" applyFill="1" applyBorder="1" applyProtection="1"/>
    <xf numFmtId="0" fontId="2" fillId="0" borderId="2" xfId="0" applyFont="1" applyFill="1" applyBorder="1" applyProtection="1"/>
    <xf numFmtId="0" fontId="1" fillId="0" borderId="5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vertical="top"/>
    </xf>
    <xf numFmtId="0" fontId="6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="120" zoomScaleNormal="120" workbookViewId="0">
      <selection activeCell="D53" sqref="D53"/>
    </sheetView>
  </sheetViews>
  <sheetFormatPr defaultColWidth="8.90625" defaultRowHeight="18.600000000000001" x14ac:dyDescent="0.45"/>
  <cols>
    <col min="1" max="1" width="8.453125" style="2" bestFit="1" customWidth="1"/>
    <col min="2" max="2" width="2.1796875" style="1" customWidth="1"/>
    <col min="3" max="3" width="5.453125" style="2" bestFit="1" customWidth="1"/>
    <col min="4" max="4" width="2.1796875" style="1" customWidth="1"/>
    <col min="5" max="5" width="11.36328125" style="1" bestFit="1" customWidth="1"/>
    <col min="6" max="6" width="8.90625" style="1"/>
    <col min="7" max="7" width="8.90625" style="1" hidden="1" customWidth="1"/>
    <col min="8" max="8" width="8.90625" style="1"/>
    <col min="9" max="9" width="11.81640625" style="1" customWidth="1"/>
    <col min="10" max="16384" width="8.90625" style="1"/>
  </cols>
  <sheetData>
    <row r="1" spans="1:12" ht="19.8" x14ac:dyDescent="0.5">
      <c r="A1" s="9" t="s">
        <v>0</v>
      </c>
      <c r="B1" s="10"/>
      <c r="C1" s="11"/>
      <c r="D1" s="10"/>
    </row>
    <row r="2" spans="1:12" x14ac:dyDescent="0.45">
      <c r="A2" s="11"/>
      <c r="B2" s="10"/>
      <c r="C2" s="11"/>
      <c r="D2" s="10"/>
    </row>
    <row r="3" spans="1:12" ht="19.8" x14ac:dyDescent="0.5">
      <c r="A3" s="12" t="s">
        <v>1</v>
      </c>
      <c r="B3" s="10"/>
      <c r="C3" s="11"/>
      <c r="D3" s="10"/>
    </row>
    <row r="4" spans="1:12" x14ac:dyDescent="0.45">
      <c r="A4" s="11"/>
      <c r="B4" s="10"/>
      <c r="C4" s="11"/>
      <c r="D4" s="10"/>
    </row>
    <row r="5" spans="1:12" x14ac:dyDescent="0.45">
      <c r="A5" s="11">
        <v>7</v>
      </c>
      <c r="B5" s="10" t="s">
        <v>2</v>
      </c>
      <c r="C5" s="11">
        <v>5</v>
      </c>
      <c r="D5" s="10" t="s">
        <v>3</v>
      </c>
      <c r="F5" s="10" t="str">
        <f>IF(E5="","calcola",IF(E5=G5,"bravo"," ricalcola"))</f>
        <v>calcola</v>
      </c>
      <c r="G5" s="1">
        <f>A5+C5</f>
        <v>12</v>
      </c>
    </row>
    <row r="6" spans="1:12" x14ac:dyDescent="0.45">
      <c r="A6" s="11">
        <v>14</v>
      </c>
      <c r="B6" s="10" t="s">
        <v>2</v>
      </c>
      <c r="C6" s="11">
        <v>6</v>
      </c>
      <c r="D6" s="10" t="s">
        <v>3</v>
      </c>
      <c r="F6" s="10" t="str">
        <f t="shared" ref="F6:F32" si="0">IF(E6="","calcola",IF(E6=G6,"bravo"," ricalcola"))</f>
        <v>calcola</v>
      </c>
      <c r="G6" s="1">
        <f t="shared" ref="G6:G32" si="1">A6+C6</f>
        <v>20</v>
      </c>
    </row>
    <row r="7" spans="1:12" ht="19.8" x14ac:dyDescent="0.5">
      <c r="A7" s="11">
        <v>19</v>
      </c>
      <c r="B7" s="10" t="s">
        <v>2</v>
      </c>
      <c r="C7" s="11">
        <v>5</v>
      </c>
      <c r="D7" s="10" t="s">
        <v>3</v>
      </c>
      <c r="F7" s="10" t="str">
        <f t="shared" si="0"/>
        <v>calcola</v>
      </c>
      <c r="G7" s="1">
        <f t="shared" si="1"/>
        <v>24</v>
      </c>
      <c r="I7" s="5"/>
    </row>
    <row r="8" spans="1:12" x14ac:dyDescent="0.45">
      <c r="A8" s="11">
        <v>27</v>
      </c>
      <c r="B8" s="10" t="s">
        <v>2</v>
      </c>
      <c r="C8" s="11">
        <v>7</v>
      </c>
      <c r="D8" s="10" t="s">
        <v>3</v>
      </c>
      <c r="F8" s="10" t="str">
        <f t="shared" si="0"/>
        <v>calcola</v>
      </c>
      <c r="G8" s="1">
        <f t="shared" si="1"/>
        <v>34</v>
      </c>
    </row>
    <row r="9" spans="1:12" x14ac:dyDescent="0.45">
      <c r="A9" s="11">
        <v>38</v>
      </c>
      <c r="B9" s="10" t="s">
        <v>2</v>
      </c>
      <c r="C9" s="11">
        <v>8</v>
      </c>
      <c r="D9" s="10" t="s">
        <v>3</v>
      </c>
      <c r="F9" s="10" t="str">
        <f t="shared" si="0"/>
        <v>calcola</v>
      </c>
      <c r="G9" s="1">
        <f t="shared" si="1"/>
        <v>46</v>
      </c>
    </row>
    <row r="10" spans="1:12" x14ac:dyDescent="0.45">
      <c r="A10" s="11">
        <v>17</v>
      </c>
      <c r="B10" s="10" t="s">
        <v>2</v>
      </c>
      <c r="C10" s="11">
        <v>6</v>
      </c>
      <c r="D10" s="10" t="s">
        <v>3</v>
      </c>
      <c r="F10" s="10" t="str">
        <f t="shared" si="0"/>
        <v>calcola</v>
      </c>
      <c r="G10" s="1">
        <f t="shared" si="1"/>
        <v>23</v>
      </c>
    </row>
    <row r="11" spans="1:12" ht="19.8" x14ac:dyDescent="0.5">
      <c r="A11" s="11">
        <v>37</v>
      </c>
      <c r="B11" s="10" t="s">
        <v>2</v>
      </c>
      <c r="C11" s="11">
        <v>8</v>
      </c>
      <c r="D11" s="10" t="s">
        <v>3</v>
      </c>
      <c r="F11" s="10" t="str">
        <f t="shared" si="0"/>
        <v>calcola</v>
      </c>
      <c r="G11" s="1">
        <f t="shared" si="1"/>
        <v>45</v>
      </c>
      <c r="I11" s="13">
        <f>(COUNTIF(F$5:F$17,"bravo"))</f>
        <v>0</v>
      </c>
    </row>
    <row r="12" spans="1:12" ht="19.8" x14ac:dyDescent="0.5">
      <c r="A12" s="11">
        <v>48</v>
      </c>
      <c r="B12" s="10" t="s">
        <v>2</v>
      </c>
      <c r="C12" s="11">
        <v>4</v>
      </c>
      <c r="D12" s="10" t="s">
        <v>3</v>
      </c>
      <c r="F12" s="10" t="str">
        <f t="shared" si="0"/>
        <v>calcola</v>
      </c>
      <c r="G12" s="1">
        <f t="shared" si="1"/>
        <v>52</v>
      </c>
      <c r="I12" s="13" t="str">
        <f>IF(E5:E17="","buon lavoro",(COUNTIF(F$5:F$17,"bravo")))</f>
        <v>buon lavoro</v>
      </c>
      <c r="J12" s="13" t="s">
        <v>4</v>
      </c>
    </row>
    <row r="13" spans="1:12" ht="19.8" x14ac:dyDescent="0.5">
      <c r="A13" s="11">
        <v>54</v>
      </c>
      <c r="B13" s="10" t="s">
        <v>2</v>
      </c>
      <c r="C13" s="11">
        <v>8</v>
      </c>
      <c r="D13" s="10" t="s">
        <v>3</v>
      </c>
      <c r="F13" s="10" t="str">
        <f t="shared" si="0"/>
        <v>calcola</v>
      </c>
      <c r="G13" s="1">
        <f t="shared" si="1"/>
        <v>62</v>
      </c>
      <c r="I13" s="13" t="str">
        <f>IF(E5:E17="","buon lavoro",IF(COUNTIF(F$5:F$17,"bravo")=13,"sei forte hai svolto tutti i calcoli in modo esatto",IF(COUNTIF(F$5:F$17,"bravo")&gt;11," sei forte nell'addizione mentale",IF(COUNTIF(F$5:F$17,"bravo")&gt;8,"sei abbastanza bravo  nel calcolo mentale",IF(COUNTIF(F$5:F$17,"bravo")&gt;6,"hai delle difficoltà","non hai la minima voglia di studiare;impegnati e controlla il tuo lavoro")))))</f>
        <v>buon lavoro</v>
      </c>
      <c r="J13" s="5"/>
      <c r="K13" s="5"/>
      <c r="L13" s="5"/>
    </row>
    <row r="14" spans="1:12" x14ac:dyDescent="0.45">
      <c r="A14" s="11">
        <v>63</v>
      </c>
      <c r="B14" s="10" t="s">
        <v>2</v>
      </c>
      <c r="C14" s="11">
        <v>9</v>
      </c>
      <c r="D14" s="10" t="s">
        <v>3</v>
      </c>
      <c r="F14" s="10" t="str">
        <f t="shared" si="0"/>
        <v>calcola</v>
      </c>
      <c r="G14" s="1">
        <f t="shared" si="1"/>
        <v>72</v>
      </c>
    </row>
    <row r="15" spans="1:12" x14ac:dyDescent="0.45">
      <c r="A15" s="11">
        <v>25</v>
      </c>
      <c r="B15" s="10" t="s">
        <v>2</v>
      </c>
      <c r="C15" s="11">
        <v>6</v>
      </c>
      <c r="D15" s="10" t="s">
        <v>3</v>
      </c>
      <c r="F15" s="10" t="str">
        <f t="shared" si="0"/>
        <v>calcola</v>
      </c>
      <c r="G15" s="1">
        <f t="shared" si="1"/>
        <v>31</v>
      </c>
      <c r="H15" s="1" t="s">
        <v>5</v>
      </c>
    </row>
    <row r="16" spans="1:12" x14ac:dyDescent="0.45">
      <c r="A16" s="11">
        <v>77</v>
      </c>
      <c r="B16" s="10" t="s">
        <v>2</v>
      </c>
      <c r="C16" s="11">
        <v>6</v>
      </c>
      <c r="D16" s="10" t="s">
        <v>3</v>
      </c>
      <c r="F16" s="10" t="str">
        <f>IF(E16="","calcola",IF(E16=G16,"bravo"," ricalcola"))</f>
        <v>calcola</v>
      </c>
      <c r="G16" s="1">
        <f t="shared" si="1"/>
        <v>83</v>
      </c>
    </row>
    <row r="17" spans="1:10" x14ac:dyDescent="0.45">
      <c r="A17" s="11">
        <v>99</v>
      </c>
      <c r="B17" s="10" t="s">
        <v>2</v>
      </c>
      <c r="C17" s="11">
        <v>9</v>
      </c>
      <c r="D17" s="10" t="s">
        <v>3</v>
      </c>
      <c r="F17" s="10" t="str">
        <f>IF(E17="","calcola",IF(E17=G17,"bravo"," ricalcola"))</f>
        <v>calcola</v>
      </c>
      <c r="G17" s="1">
        <f t="shared" si="1"/>
        <v>108</v>
      </c>
      <c r="I17" s="1" t="s">
        <v>5</v>
      </c>
    </row>
    <row r="20" spans="1:10" x14ac:dyDescent="0.45">
      <c r="A20" s="11">
        <v>50</v>
      </c>
      <c r="B20" s="10" t="s">
        <v>2</v>
      </c>
      <c r="C20" s="11">
        <v>70</v>
      </c>
      <c r="D20" s="10" t="s">
        <v>3</v>
      </c>
      <c r="F20" s="10" t="str">
        <f t="shared" si="0"/>
        <v>calcola</v>
      </c>
      <c r="G20" s="1">
        <f t="shared" si="1"/>
        <v>120</v>
      </c>
    </row>
    <row r="21" spans="1:10" x14ac:dyDescent="0.45">
      <c r="A21" s="11">
        <v>60</v>
      </c>
      <c r="B21" s="10" t="s">
        <v>2</v>
      </c>
      <c r="C21" s="11">
        <v>80</v>
      </c>
      <c r="D21" s="10" t="s">
        <v>3</v>
      </c>
      <c r="F21" s="10" t="str">
        <f t="shared" si="0"/>
        <v>calcola</v>
      </c>
      <c r="G21" s="1">
        <f t="shared" si="1"/>
        <v>140</v>
      </c>
    </row>
    <row r="22" spans="1:10" x14ac:dyDescent="0.45">
      <c r="A22" s="11">
        <v>130</v>
      </c>
      <c r="B22" s="10" t="s">
        <v>2</v>
      </c>
      <c r="C22" s="11">
        <v>90</v>
      </c>
      <c r="D22" s="10" t="s">
        <v>3</v>
      </c>
      <c r="F22" s="10" t="str">
        <f t="shared" si="0"/>
        <v>calcola</v>
      </c>
      <c r="G22" s="1">
        <f t="shared" si="1"/>
        <v>220</v>
      </c>
    </row>
    <row r="23" spans="1:10" ht="19.8" x14ac:dyDescent="0.5">
      <c r="A23" s="11">
        <v>170</v>
      </c>
      <c r="B23" s="10" t="s">
        <v>2</v>
      </c>
      <c r="C23" s="11">
        <v>30</v>
      </c>
      <c r="D23" s="10" t="s">
        <v>3</v>
      </c>
      <c r="F23" s="10" t="str">
        <f t="shared" si="0"/>
        <v>calcola</v>
      </c>
      <c r="G23" s="1">
        <f t="shared" si="1"/>
        <v>200</v>
      </c>
      <c r="I23" s="13">
        <f>(COUNTIF(F20:F32,"bravo"))</f>
        <v>0</v>
      </c>
    </row>
    <row r="24" spans="1:10" ht="19.8" x14ac:dyDescent="0.5">
      <c r="A24" s="11">
        <v>70</v>
      </c>
      <c r="B24" s="10" t="s">
        <v>2</v>
      </c>
      <c r="C24" s="11">
        <v>160</v>
      </c>
      <c r="D24" s="10" t="s">
        <v>3</v>
      </c>
      <c r="F24" s="10" t="str">
        <f t="shared" si="0"/>
        <v>calcola</v>
      </c>
      <c r="G24" s="1">
        <f t="shared" si="1"/>
        <v>230</v>
      </c>
      <c r="I24" s="13" t="str">
        <f>IF(E20:E32="","buon lavoro",(COUNTIF(F20:F32,"bravo")))</f>
        <v>buon lavoro</v>
      </c>
      <c r="J24" s="13" t="s">
        <v>6</v>
      </c>
    </row>
    <row r="25" spans="1:10" ht="19.8" x14ac:dyDescent="0.5">
      <c r="A25" s="11">
        <v>380</v>
      </c>
      <c r="B25" s="10" t="s">
        <v>2</v>
      </c>
      <c r="C25" s="11">
        <v>80</v>
      </c>
      <c r="D25" s="10" t="s">
        <v>3</v>
      </c>
      <c r="F25" s="10" t="str">
        <f t="shared" si="0"/>
        <v>calcola</v>
      </c>
      <c r="G25" s="1">
        <f t="shared" si="1"/>
        <v>460</v>
      </c>
      <c r="I25" s="13" t="str">
        <f>IF(E$20:E$32="","buon lavoro",IF(COUNTIF(F20:F32,"bravo")=13,"sei forte hai svolto tutti i calcoli in modo esatto",IF(COUNTIF(F20:F32,"bravo")&gt;11," sei forte nell'addizione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10" x14ac:dyDescent="0.45">
      <c r="A26" s="11">
        <v>250</v>
      </c>
      <c r="B26" s="10" t="s">
        <v>2</v>
      </c>
      <c r="C26" s="11">
        <v>60</v>
      </c>
      <c r="D26" s="10" t="s">
        <v>3</v>
      </c>
      <c r="F26" s="10" t="str">
        <f t="shared" si="0"/>
        <v>calcola</v>
      </c>
      <c r="G26" s="1">
        <f t="shared" si="1"/>
        <v>310</v>
      </c>
    </row>
    <row r="27" spans="1:10" x14ac:dyDescent="0.45">
      <c r="A27" s="11">
        <v>480</v>
      </c>
      <c r="B27" s="10" t="s">
        <v>2</v>
      </c>
      <c r="C27" s="11">
        <v>40</v>
      </c>
      <c r="D27" s="10" t="s">
        <v>3</v>
      </c>
      <c r="F27" s="10" t="str">
        <f t="shared" si="0"/>
        <v>calcola</v>
      </c>
      <c r="G27" s="1">
        <f t="shared" si="1"/>
        <v>520</v>
      </c>
    </row>
    <row r="28" spans="1:10" x14ac:dyDescent="0.45">
      <c r="A28" s="11">
        <v>570</v>
      </c>
      <c r="B28" s="10" t="s">
        <v>2</v>
      </c>
      <c r="C28" s="11">
        <v>50</v>
      </c>
      <c r="D28" s="10" t="s">
        <v>3</v>
      </c>
      <c r="F28" s="10" t="str">
        <f t="shared" si="0"/>
        <v>calcola</v>
      </c>
      <c r="G28" s="1">
        <f t="shared" si="1"/>
        <v>620</v>
      </c>
    </row>
    <row r="29" spans="1:10" x14ac:dyDescent="0.45">
      <c r="A29" s="11">
        <v>640</v>
      </c>
      <c r="B29" s="10" t="s">
        <v>2</v>
      </c>
      <c r="C29" s="11">
        <v>300</v>
      </c>
      <c r="D29" s="10" t="s">
        <v>3</v>
      </c>
      <c r="F29" s="10" t="str">
        <f t="shared" si="0"/>
        <v>calcola</v>
      </c>
      <c r="G29" s="1">
        <f t="shared" si="1"/>
        <v>940</v>
      </c>
      <c r="I29" s="1" t="s">
        <v>5</v>
      </c>
    </row>
    <row r="30" spans="1:10" x14ac:dyDescent="0.45">
      <c r="A30" s="11">
        <v>130</v>
      </c>
      <c r="B30" s="10" t="s">
        <v>2</v>
      </c>
      <c r="C30" s="11">
        <v>170</v>
      </c>
      <c r="D30" s="10" t="s">
        <v>3</v>
      </c>
      <c r="F30" s="10" t="str">
        <f>IF(E30="","calcola",IF(E30=G30,"bravo"," ricalcola"))</f>
        <v>calcola</v>
      </c>
      <c r="G30" s="1">
        <f t="shared" si="1"/>
        <v>300</v>
      </c>
    </row>
    <row r="31" spans="1:10" x14ac:dyDescent="0.45">
      <c r="A31" s="11">
        <v>550</v>
      </c>
      <c r="B31" s="10" t="s">
        <v>2</v>
      </c>
      <c r="C31" s="11">
        <v>450</v>
      </c>
      <c r="D31" s="10" t="s">
        <v>3</v>
      </c>
      <c r="F31" s="10" t="str">
        <f t="shared" si="0"/>
        <v>calcola</v>
      </c>
      <c r="G31" s="1">
        <f t="shared" si="1"/>
        <v>1000</v>
      </c>
    </row>
    <row r="32" spans="1:10" x14ac:dyDescent="0.45">
      <c r="A32" s="11">
        <v>5050</v>
      </c>
      <c r="B32" s="10" t="s">
        <v>2</v>
      </c>
      <c r="C32" s="11">
        <v>4050</v>
      </c>
      <c r="D32" s="10" t="s">
        <v>3</v>
      </c>
      <c r="F32" s="10" t="str">
        <f t="shared" si="0"/>
        <v>calcola</v>
      </c>
      <c r="G32" s="1">
        <f t="shared" si="1"/>
        <v>9100</v>
      </c>
    </row>
    <row r="37" spans="5:8" ht="19.8" x14ac:dyDescent="0.5">
      <c r="E37" s="13" t="s">
        <v>7</v>
      </c>
      <c r="F37" s="13">
        <f>I11+I23</f>
        <v>0</v>
      </c>
      <c r="G37" s="10"/>
      <c r="H37" s="13" t="s">
        <v>8</v>
      </c>
    </row>
  </sheetData>
  <sheetProtection password="CA6F" sheet="1" objects="1" scenarios="1"/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I11:I25 F6:F17 F20:F30 F37 F31:F3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I13" sqref="I13"/>
    </sheetView>
  </sheetViews>
  <sheetFormatPr defaultColWidth="8.90625" defaultRowHeight="18.600000000000001" x14ac:dyDescent="0.45"/>
  <cols>
    <col min="1" max="1" width="7.54296875" style="2" customWidth="1"/>
    <col min="2" max="2" width="2.1796875" style="1" customWidth="1"/>
    <col min="3" max="3" width="5.453125" style="2" bestFit="1" customWidth="1"/>
    <col min="4" max="4" width="2.1796875" style="1" customWidth="1"/>
    <col min="5" max="5" width="10.6328125" style="1" customWidth="1"/>
    <col min="6" max="6" width="8.90625" style="1"/>
    <col min="7" max="7" width="8.90625" style="1" hidden="1" customWidth="1"/>
    <col min="8" max="8" width="8.90625" style="1"/>
    <col min="9" max="9" width="11.81640625" style="1" customWidth="1"/>
    <col min="10" max="16384" width="8.90625" style="1"/>
  </cols>
  <sheetData>
    <row r="1" spans="1:12" ht="19.8" x14ac:dyDescent="0.5">
      <c r="A1" s="7" t="s">
        <v>9</v>
      </c>
      <c r="B1" s="4"/>
      <c r="C1" s="3"/>
      <c r="D1" s="4"/>
    </row>
    <row r="2" spans="1:12" x14ac:dyDescent="0.45">
      <c r="A2" s="3"/>
      <c r="B2" s="4"/>
      <c r="C2" s="3"/>
      <c r="D2" s="4"/>
    </row>
    <row r="3" spans="1:12" ht="19.8" x14ac:dyDescent="0.5">
      <c r="A3" s="8" t="s">
        <v>10</v>
      </c>
      <c r="B3" s="4"/>
      <c r="C3" s="3"/>
      <c r="D3" s="4"/>
    </row>
    <row r="4" spans="1:12" x14ac:dyDescent="0.45">
      <c r="A4" s="3"/>
      <c r="B4" s="4"/>
      <c r="C4" s="3"/>
      <c r="D4" s="4"/>
    </row>
    <row r="5" spans="1:12" x14ac:dyDescent="0.45">
      <c r="A5" s="3">
        <v>7</v>
      </c>
      <c r="B5" s="4" t="s">
        <v>11</v>
      </c>
      <c r="C5" s="3">
        <v>5</v>
      </c>
      <c r="D5" s="4" t="s">
        <v>3</v>
      </c>
      <c r="F5" s="4" t="str">
        <f>IF(E5="","calcola",IF(E5=G5,"bravo"," ricalcola"))</f>
        <v>calcola</v>
      </c>
      <c r="G5" s="1">
        <f>A5-C5</f>
        <v>2</v>
      </c>
    </row>
    <row r="6" spans="1:12" x14ac:dyDescent="0.45">
      <c r="A6" s="3">
        <v>14</v>
      </c>
      <c r="B6" s="4" t="s">
        <v>11</v>
      </c>
      <c r="C6" s="3">
        <v>6</v>
      </c>
      <c r="D6" s="4" t="s">
        <v>3</v>
      </c>
      <c r="F6" s="4" t="str">
        <f t="shared" ref="F6:F32" si="0">IF(E6="","calcola",IF(E6=G6,"bravo"," ricalcola"))</f>
        <v>calcola</v>
      </c>
      <c r="G6" s="1">
        <f t="shared" ref="G6:G17" si="1">A6-C6</f>
        <v>8</v>
      </c>
    </row>
    <row r="7" spans="1:12" ht="19.8" x14ac:dyDescent="0.5">
      <c r="A7" s="3">
        <v>19</v>
      </c>
      <c r="B7" s="4" t="s">
        <v>11</v>
      </c>
      <c r="C7" s="3">
        <v>5</v>
      </c>
      <c r="D7" s="4" t="s">
        <v>3</v>
      </c>
      <c r="F7" s="4" t="str">
        <f t="shared" si="0"/>
        <v>calcola</v>
      </c>
      <c r="G7" s="1">
        <f t="shared" si="1"/>
        <v>14</v>
      </c>
      <c r="I7" s="5"/>
    </row>
    <row r="8" spans="1:12" x14ac:dyDescent="0.45">
      <c r="A8" s="3">
        <v>27</v>
      </c>
      <c r="B8" s="4" t="s">
        <v>11</v>
      </c>
      <c r="C8" s="3">
        <v>7</v>
      </c>
      <c r="D8" s="4" t="s">
        <v>3</v>
      </c>
      <c r="F8" s="4" t="str">
        <f t="shared" si="0"/>
        <v>calcola</v>
      </c>
      <c r="G8" s="1">
        <f t="shared" si="1"/>
        <v>20</v>
      </c>
    </row>
    <row r="9" spans="1:12" x14ac:dyDescent="0.45">
      <c r="A9" s="3">
        <v>38</v>
      </c>
      <c r="B9" s="4" t="s">
        <v>11</v>
      </c>
      <c r="C9" s="3">
        <v>8</v>
      </c>
      <c r="D9" s="4" t="s">
        <v>3</v>
      </c>
      <c r="F9" s="4" t="str">
        <f t="shared" si="0"/>
        <v>calcola</v>
      </c>
      <c r="G9" s="1">
        <f t="shared" si="1"/>
        <v>30</v>
      </c>
    </row>
    <row r="10" spans="1:12" x14ac:dyDescent="0.45">
      <c r="A10" s="3">
        <v>17</v>
      </c>
      <c r="B10" s="4" t="s">
        <v>11</v>
      </c>
      <c r="C10" s="3">
        <v>6</v>
      </c>
      <c r="D10" s="4" t="s">
        <v>3</v>
      </c>
      <c r="F10" s="4" t="str">
        <f t="shared" si="0"/>
        <v>calcola</v>
      </c>
      <c r="G10" s="1">
        <f t="shared" si="1"/>
        <v>11</v>
      </c>
    </row>
    <row r="11" spans="1:12" ht="19.8" x14ac:dyDescent="0.5">
      <c r="A11" s="3">
        <v>37</v>
      </c>
      <c r="B11" s="4" t="s">
        <v>11</v>
      </c>
      <c r="C11" s="3">
        <v>8</v>
      </c>
      <c r="D11" s="4" t="s">
        <v>3</v>
      </c>
      <c r="F11" s="4" t="str">
        <f t="shared" si="0"/>
        <v>calcola</v>
      </c>
      <c r="G11" s="1">
        <f t="shared" si="1"/>
        <v>29</v>
      </c>
      <c r="I11" s="6">
        <f>(COUNTIF(F$5:F$17,"bravo"))</f>
        <v>0</v>
      </c>
      <c r="J11" s="4"/>
    </row>
    <row r="12" spans="1:12" ht="19.8" x14ac:dyDescent="0.5">
      <c r="A12" s="3">
        <v>48</v>
      </c>
      <c r="B12" s="4" t="s">
        <v>11</v>
      </c>
      <c r="C12" s="3">
        <v>4</v>
      </c>
      <c r="D12" s="4" t="s">
        <v>3</v>
      </c>
      <c r="F12" s="4" t="str">
        <f t="shared" si="0"/>
        <v>calcola</v>
      </c>
      <c r="G12" s="1">
        <f t="shared" si="1"/>
        <v>44</v>
      </c>
      <c r="I12" s="6" t="str">
        <f>IF(E5:E17="","buon lavoro",(COUNTIF(F$5:F$17,"bravo")))</f>
        <v>buon lavoro</v>
      </c>
      <c r="J12" s="6" t="s">
        <v>4</v>
      </c>
    </row>
    <row r="13" spans="1:12" ht="19.8" x14ac:dyDescent="0.5">
      <c r="A13" s="3">
        <v>54</v>
      </c>
      <c r="B13" s="4" t="s">
        <v>11</v>
      </c>
      <c r="C13" s="3">
        <v>8</v>
      </c>
      <c r="D13" s="4" t="s">
        <v>3</v>
      </c>
      <c r="F13" s="4" t="str">
        <f t="shared" si="0"/>
        <v>calcola</v>
      </c>
      <c r="G13" s="1">
        <f t="shared" si="1"/>
        <v>46</v>
      </c>
      <c r="I13" s="6" t="str">
        <f>IF(E5:E17="","buon lavoro",IF(COUNTIF(F$5:F$17,"bravo")=13,"sei forte hai svolto tutti i calcoli in modo esatto",IF(COUNTIF(F$5:F$17,"bravo")&gt;11," sei forte nella sottrazione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6"/>
      <c r="K13" s="5"/>
      <c r="L13" s="5"/>
    </row>
    <row r="14" spans="1:12" x14ac:dyDescent="0.45">
      <c r="A14" s="3">
        <v>63</v>
      </c>
      <c r="B14" s="4" t="s">
        <v>11</v>
      </c>
      <c r="C14" s="3">
        <v>9</v>
      </c>
      <c r="D14" s="4" t="s">
        <v>3</v>
      </c>
      <c r="F14" s="4" t="str">
        <f t="shared" si="0"/>
        <v>calcola</v>
      </c>
      <c r="G14" s="1">
        <f t="shared" si="1"/>
        <v>54</v>
      </c>
    </row>
    <row r="15" spans="1:12" x14ac:dyDescent="0.45">
      <c r="A15" s="3">
        <v>25</v>
      </c>
      <c r="B15" s="4" t="s">
        <v>11</v>
      </c>
      <c r="C15" s="3">
        <v>6</v>
      </c>
      <c r="D15" s="4" t="s">
        <v>3</v>
      </c>
      <c r="F15" s="4" t="str">
        <f t="shared" si="0"/>
        <v>calcola</v>
      </c>
      <c r="G15" s="1">
        <f t="shared" si="1"/>
        <v>19</v>
      </c>
      <c r="H15" s="1" t="s">
        <v>5</v>
      </c>
    </row>
    <row r="16" spans="1:12" x14ac:dyDescent="0.45">
      <c r="A16" s="3">
        <v>74</v>
      </c>
      <c r="B16" s="4" t="s">
        <v>11</v>
      </c>
      <c r="C16" s="3">
        <v>6</v>
      </c>
      <c r="D16" s="4" t="s">
        <v>3</v>
      </c>
      <c r="F16" s="4" t="str">
        <f t="shared" si="0"/>
        <v>calcola</v>
      </c>
      <c r="G16" s="1">
        <f t="shared" si="1"/>
        <v>68</v>
      </c>
    </row>
    <row r="17" spans="1:10" x14ac:dyDescent="0.45">
      <c r="A17" s="3">
        <v>91</v>
      </c>
      <c r="B17" s="4" t="s">
        <v>11</v>
      </c>
      <c r="C17" s="3">
        <v>9</v>
      </c>
      <c r="D17" s="4" t="s">
        <v>3</v>
      </c>
      <c r="F17" s="4" t="str">
        <f t="shared" si="0"/>
        <v>calcola</v>
      </c>
      <c r="G17" s="1">
        <f t="shared" si="1"/>
        <v>82</v>
      </c>
      <c r="I17" s="1" t="s">
        <v>5</v>
      </c>
    </row>
    <row r="18" spans="1:10" x14ac:dyDescent="0.45">
      <c r="A18" s="3"/>
      <c r="B18" s="4"/>
      <c r="C18" s="3"/>
      <c r="D18" s="4"/>
      <c r="F18" s="4"/>
    </row>
    <row r="19" spans="1:10" x14ac:dyDescent="0.45">
      <c r="A19" s="3"/>
      <c r="B19" s="4"/>
      <c r="C19" s="3"/>
      <c r="D19" s="4"/>
      <c r="F19" s="4"/>
    </row>
    <row r="20" spans="1:10" x14ac:dyDescent="0.45">
      <c r="A20" s="3">
        <v>150</v>
      </c>
      <c r="B20" s="4" t="s">
        <v>11</v>
      </c>
      <c r="C20" s="3">
        <v>70</v>
      </c>
      <c r="D20" s="4" t="s">
        <v>3</v>
      </c>
      <c r="F20" s="4" t="str">
        <f t="shared" si="0"/>
        <v>calcola</v>
      </c>
      <c r="G20" s="1">
        <f>A20-C20</f>
        <v>80</v>
      </c>
    </row>
    <row r="21" spans="1:10" x14ac:dyDescent="0.45">
      <c r="A21" s="3">
        <v>160</v>
      </c>
      <c r="B21" s="4" t="s">
        <v>11</v>
      </c>
      <c r="C21" s="3">
        <v>80</v>
      </c>
      <c r="D21" s="4" t="s">
        <v>3</v>
      </c>
      <c r="F21" s="4" t="str">
        <f t="shared" si="0"/>
        <v>calcola</v>
      </c>
      <c r="G21" s="1">
        <f t="shared" ref="G21:G32" si="2">A21-C21</f>
        <v>80</v>
      </c>
    </row>
    <row r="22" spans="1:10" x14ac:dyDescent="0.45">
      <c r="A22" s="3">
        <v>130</v>
      </c>
      <c r="B22" s="4" t="s">
        <v>11</v>
      </c>
      <c r="C22" s="3">
        <v>90</v>
      </c>
      <c r="D22" s="4" t="s">
        <v>3</v>
      </c>
      <c r="F22" s="4" t="str">
        <f t="shared" si="0"/>
        <v>calcola</v>
      </c>
      <c r="G22" s="1">
        <f t="shared" si="2"/>
        <v>40</v>
      </c>
      <c r="H22" s="1" t="s">
        <v>5</v>
      </c>
    </row>
    <row r="23" spans="1:10" ht="19.8" x14ac:dyDescent="0.5">
      <c r="A23" s="3">
        <v>170</v>
      </c>
      <c r="B23" s="4" t="s">
        <v>11</v>
      </c>
      <c r="C23" s="3">
        <v>30</v>
      </c>
      <c r="D23" s="4" t="s">
        <v>3</v>
      </c>
      <c r="F23" s="4" t="str">
        <f t="shared" si="0"/>
        <v>calcola</v>
      </c>
      <c r="G23" s="1">
        <f t="shared" si="2"/>
        <v>140</v>
      </c>
      <c r="I23" s="6">
        <f>(COUNTIF(F20:F32,"bravo"))</f>
        <v>0</v>
      </c>
      <c r="J23" s="4"/>
    </row>
    <row r="24" spans="1:10" ht="19.8" x14ac:dyDescent="0.5">
      <c r="A24" s="3">
        <v>470</v>
      </c>
      <c r="B24" s="4" t="s">
        <v>11</v>
      </c>
      <c r="C24" s="3">
        <v>160</v>
      </c>
      <c r="D24" s="4" t="s">
        <v>3</v>
      </c>
      <c r="F24" s="4" t="str">
        <f t="shared" si="0"/>
        <v>calcola</v>
      </c>
      <c r="G24" s="1">
        <f t="shared" si="2"/>
        <v>310</v>
      </c>
      <c r="I24" s="6" t="str">
        <f>IF(E20:E32="","buon lavoro",(COUNTIF(F20:F32,"bravo")))</f>
        <v>buon lavoro</v>
      </c>
      <c r="J24" s="6" t="s">
        <v>6</v>
      </c>
    </row>
    <row r="25" spans="1:10" ht="19.8" x14ac:dyDescent="0.5">
      <c r="A25" s="3">
        <v>380</v>
      </c>
      <c r="B25" s="4" t="s">
        <v>11</v>
      </c>
      <c r="C25" s="3">
        <v>80</v>
      </c>
      <c r="D25" s="4" t="s">
        <v>3</v>
      </c>
      <c r="F25" s="4" t="str">
        <f t="shared" si="0"/>
        <v>calcola</v>
      </c>
      <c r="G25" s="1">
        <f t="shared" si="2"/>
        <v>300</v>
      </c>
      <c r="I25" s="6" t="str">
        <f>IF(E$20:E$32="","buon lavoro",IF(COUNTIF(F20:F32,"bravo")=13,"sei forte hai svolto tutti i calcoli in modo esatto",IF(COUNTIF(F20:F32,"bravo")&gt;11," sei forte nella sottrazione mentale",IF(COUNTIF(F20:F32,"bravo")&gt;8,"sei abbastanza bravo  nel calcolo mentale",IF(COUNTIF(F20:F32,"bravo")&gt;6,"hai delle difficoltà","non hai la minima volgia di studiare;impegnati e controlla il tuo lavoro")))))</f>
        <v>buon lavoro</v>
      </c>
      <c r="J25" s="4"/>
    </row>
    <row r="26" spans="1:10" x14ac:dyDescent="0.45">
      <c r="A26" s="3">
        <v>250</v>
      </c>
      <c r="B26" s="4" t="s">
        <v>11</v>
      </c>
      <c r="C26" s="3">
        <v>60</v>
      </c>
      <c r="D26" s="4" t="s">
        <v>3</v>
      </c>
      <c r="F26" s="4" t="str">
        <f t="shared" si="0"/>
        <v>calcola</v>
      </c>
      <c r="G26" s="1">
        <f t="shared" si="2"/>
        <v>190</v>
      </c>
    </row>
    <row r="27" spans="1:10" x14ac:dyDescent="0.45">
      <c r="A27" s="3">
        <v>480</v>
      </c>
      <c r="B27" s="4" t="s">
        <v>11</v>
      </c>
      <c r="C27" s="3">
        <v>40</v>
      </c>
      <c r="D27" s="4" t="s">
        <v>3</v>
      </c>
      <c r="F27" s="4" t="str">
        <f t="shared" si="0"/>
        <v>calcola</v>
      </c>
      <c r="G27" s="1">
        <f t="shared" si="2"/>
        <v>440</v>
      </c>
    </row>
    <row r="28" spans="1:10" x14ac:dyDescent="0.45">
      <c r="A28" s="3">
        <v>570</v>
      </c>
      <c r="B28" s="4" t="s">
        <v>11</v>
      </c>
      <c r="C28" s="3">
        <v>50</v>
      </c>
      <c r="D28" s="4" t="s">
        <v>3</v>
      </c>
      <c r="F28" s="4" t="str">
        <f t="shared" si="0"/>
        <v>calcola</v>
      </c>
      <c r="G28" s="1">
        <f t="shared" si="2"/>
        <v>520</v>
      </c>
    </row>
    <row r="29" spans="1:10" x14ac:dyDescent="0.45">
      <c r="A29" s="3">
        <v>640</v>
      </c>
      <c r="B29" s="4" t="s">
        <v>11</v>
      </c>
      <c r="C29" s="3">
        <v>300</v>
      </c>
      <c r="D29" s="4" t="s">
        <v>3</v>
      </c>
      <c r="F29" s="4" t="str">
        <f t="shared" si="0"/>
        <v>calcola</v>
      </c>
      <c r="G29" s="1">
        <f t="shared" si="2"/>
        <v>340</v>
      </c>
      <c r="I29" s="1" t="s">
        <v>5</v>
      </c>
    </row>
    <row r="30" spans="1:10" x14ac:dyDescent="0.45">
      <c r="A30" s="3">
        <v>330</v>
      </c>
      <c r="B30" s="4" t="s">
        <v>11</v>
      </c>
      <c r="C30" s="3">
        <v>170</v>
      </c>
      <c r="D30" s="4" t="s">
        <v>3</v>
      </c>
      <c r="F30" s="4" t="str">
        <f t="shared" si="0"/>
        <v>calcola</v>
      </c>
      <c r="G30" s="1">
        <f t="shared" si="2"/>
        <v>160</v>
      </c>
    </row>
    <row r="31" spans="1:10" x14ac:dyDescent="0.45">
      <c r="A31" s="3">
        <v>550</v>
      </c>
      <c r="B31" s="4" t="s">
        <v>11</v>
      </c>
      <c r="C31" s="3">
        <v>450</v>
      </c>
      <c r="D31" s="4" t="s">
        <v>3</v>
      </c>
      <c r="F31" s="4" t="str">
        <f t="shared" si="0"/>
        <v>calcola</v>
      </c>
      <c r="G31" s="1">
        <f t="shared" si="2"/>
        <v>100</v>
      </c>
    </row>
    <row r="32" spans="1:10" x14ac:dyDescent="0.45">
      <c r="A32" s="3">
        <v>5550</v>
      </c>
      <c r="B32" s="4" t="s">
        <v>11</v>
      </c>
      <c r="C32" s="3">
        <v>4050</v>
      </c>
      <c r="D32" s="4" t="s">
        <v>3</v>
      </c>
      <c r="F32" s="4" t="str">
        <f t="shared" si="0"/>
        <v>calcola</v>
      </c>
      <c r="G32" s="1">
        <f t="shared" si="2"/>
        <v>1500</v>
      </c>
    </row>
    <row r="37" spans="5:8" ht="19.8" x14ac:dyDescent="0.5">
      <c r="E37" s="6" t="s">
        <v>7</v>
      </c>
      <c r="F37" s="6">
        <f>I11+I23</f>
        <v>0</v>
      </c>
      <c r="G37" s="4"/>
      <c r="H37" s="6" t="s">
        <v>8</v>
      </c>
    </row>
  </sheetData>
  <sheetProtection password="CA6F" sheet="1" objects="1" scenarios="1"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="80" zoomScaleNormal="80" workbookViewId="0">
      <selection activeCell="E26" sqref="E26"/>
    </sheetView>
  </sheetViews>
  <sheetFormatPr defaultColWidth="8.90625" defaultRowHeight="19.8" x14ac:dyDescent="0.45"/>
  <cols>
    <col min="1" max="1" width="5" style="27" customWidth="1"/>
    <col min="2" max="2" width="1.6328125" style="27" customWidth="1"/>
    <col min="3" max="3" width="7.6328125" style="27" bestFit="1" customWidth="1"/>
    <col min="4" max="4" width="2.08984375" style="27" customWidth="1"/>
    <col min="5" max="5" width="13.453125" style="27" bestFit="1" customWidth="1"/>
    <col min="6" max="6" width="9" style="27" customWidth="1"/>
    <col min="7" max="7" width="8.90625" style="27" hidden="1" customWidth="1"/>
    <col min="8" max="8" width="8.90625" style="27"/>
    <col min="9" max="9" width="12.453125" style="27" bestFit="1" customWidth="1"/>
    <col min="10" max="16384" width="8.90625" style="27"/>
  </cols>
  <sheetData>
    <row r="1" spans="1:10" ht="21" x14ac:dyDescent="0.5">
      <c r="A1" s="42" t="s">
        <v>12</v>
      </c>
    </row>
    <row r="2" spans="1:10" x14ac:dyDescent="0.45">
      <c r="A2" s="47"/>
    </row>
    <row r="3" spans="1:10" ht="21" x14ac:dyDescent="0.5">
      <c r="A3" s="43" t="s">
        <v>13</v>
      </c>
      <c r="B3" s="26"/>
      <c r="C3" s="26"/>
      <c r="D3" s="26"/>
      <c r="F3" s="27" t="s">
        <v>5</v>
      </c>
    </row>
    <row r="5" spans="1:10" x14ac:dyDescent="0.45">
      <c r="A5" s="26">
        <v>2</v>
      </c>
      <c r="B5" s="26" t="s">
        <v>14</v>
      </c>
      <c r="C5" s="26">
        <v>13</v>
      </c>
      <c r="D5" s="26" t="s">
        <v>3</v>
      </c>
      <c r="F5" s="44" t="str">
        <f>IF(E5="","calcola",IF(E5=G5,"bravo"," ricalcola"))</f>
        <v>calcola</v>
      </c>
      <c r="G5" s="27">
        <f>A5*C5</f>
        <v>26</v>
      </c>
    </row>
    <row r="6" spans="1:10" x14ac:dyDescent="0.45">
      <c r="A6" s="26">
        <v>3</v>
      </c>
      <c r="B6" s="26" t="s">
        <v>14</v>
      </c>
      <c r="C6" s="26">
        <v>12</v>
      </c>
      <c r="D6" s="26" t="s">
        <v>3</v>
      </c>
      <c r="F6" s="44" t="str">
        <f t="shared" ref="F6:F32" si="0">IF(E6="","calcola",IF(E6=G6,"bravo"," ricalcola"))</f>
        <v>calcola</v>
      </c>
      <c r="G6" s="27">
        <f t="shared" ref="G6:G32" si="1">A6*C6</f>
        <v>36</v>
      </c>
    </row>
    <row r="7" spans="1:10" x14ac:dyDescent="0.45">
      <c r="A7" s="26">
        <v>4</v>
      </c>
      <c r="B7" s="26" t="s">
        <v>14</v>
      </c>
      <c r="C7" s="26">
        <v>11</v>
      </c>
      <c r="D7" s="26" t="s">
        <v>3</v>
      </c>
      <c r="F7" s="44" t="str">
        <f t="shared" si="0"/>
        <v>calcola</v>
      </c>
      <c r="G7" s="27">
        <f t="shared" si="1"/>
        <v>44</v>
      </c>
    </row>
    <row r="8" spans="1:10" x14ac:dyDescent="0.45">
      <c r="A8" s="26">
        <v>5</v>
      </c>
      <c r="B8" s="26" t="s">
        <v>14</v>
      </c>
      <c r="C8" s="26">
        <v>14</v>
      </c>
      <c r="D8" s="26" t="s">
        <v>3</v>
      </c>
      <c r="F8" s="44" t="str">
        <f t="shared" si="0"/>
        <v>calcola</v>
      </c>
      <c r="G8" s="27">
        <f t="shared" si="1"/>
        <v>70</v>
      </c>
    </row>
    <row r="9" spans="1:10" x14ac:dyDescent="0.45">
      <c r="A9" s="26">
        <v>6</v>
      </c>
      <c r="B9" s="26" t="s">
        <v>14</v>
      </c>
      <c r="C9" s="26">
        <v>9</v>
      </c>
      <c r="D9" s="26" t="s">
        <v>3</v>
      </c>
      <c r="F9" s="44" t="str">
        <f t="shared" si="0"/>
        <v>calcola</v>
      </c>
      <c r="G9" s="27">
        <f t="shared" si="1"/>
        <v>54</v>
      </c>
    </row>
    <row r="10" spans="1:10" x14ac:dyDescent="0.45">
      <c r="A10" s="26">
        <v>7</v>
      </c>
      <c r="B10" s="26" t="s">
        <v>14</v>
      </c>
      <c r="C10" s="26">
        <v>8</v>
      </c>
      <c r="D10" s="26" t="s">
        <v>3</v>
      </c>
      <c r="F10" s="44" t="str">
        <f t="shared" si="0"/>
        <v>calcola</v>
      </c>
      <c r="G10" s="27">
        <f t="shared" si="1"/>
        <v>56</v>
      </c>
    </row>
    <row r="11" spans="1:10" ht="21" x14ac:dyDescent="0.5">
      <c r="A11" s="26">
        <v>8</v>
      </c>
      <c r="B11" s="26" t="s">
        <v>14</v>
      </c>
      <c r="C11" s="26">
        <v>7</v>
      </c>
      <c r="D11" s="26" t="s">
        <v>3</v>
      </c>
      <c r="F11" s="44" t="str">
        <f t="shared" si="0"/>
        <v>calcola</v>
      </c>
      <c r="G11" s="27">
        <f t="shared" si="1"/>
        <v>56</v>
      </c>
      <c r="I11" s="28">
        <f>(COUNTIF(F$5:F$17,"bravo"))</f>
        <v>0</v>
      </c>
      <c r="J11" s="26"/>
    </row>
    <row r="12" spans="1:10" ht="21" x14ac:dyDescent="0.5">
      <c r="A12" s="26">
        <v>9</v>
      </c>
      <c r="B12" s="26" t="s">
        <v>14</v>
      </c>
      <c r="C12" s="26">
        <v>6</v>
      </c>
      <c r="D12" s="26" t="s">
        <v>3</v>
      </c>
      <c r="F12" s="44" t="str">
        <f t="shared" si="0"/>
        <v>calcola</v>
      </c>
      <c r="G12" s="27">
        <f t="shared" si="1"/>
        <v>54</v>
      </c>
      <c r="I12" s="28" t="str">
        <f>IF(E5:E17="","buon lavoro",(COUNTIF(F$5:F$17,"bravo")))</f>
        <v>buon lavoro</v>
      </c>
      <c r="J12" s="28" t="s">
        <v>4</v>
      </c>
    </row>
    <row r="13" spans="1:10" ht="21" x14ac:dyDescent="0.5">
      <c r="A13" s="26">
        <v>10</v>
      </c>
      <c r="B13" s="26" t="s">
        <v>14</v>
      </c>
      <c r="C13" s="26">
        <v>0</v>
      </c>
      <c r="D13" s="26" t="s">
        <v>3</v>
      </c>
      <c r="E13" s="45"/>
      <c r="F13" s="44" t="str">
        <f t="shared" si="0"/>
        <v>calcola</v>
      </c>
      <c r="G13" s="27">
        <v>0</v>
      </c>
      <c r="I13" s="28" t="str">
        <f>IF(E5:E17="","buon lavoro",IF(COUNTIF(F$5:F$17,"bravo")=13,"sei forte hai svolto tutti i calcoli in modo esatto",IF(COUNTIF(F$5:F$17,"bravo")&gt;11," sei forte nella moltiplicazione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26"/>
    </row>
    <row r="14" spans="1:10" x14ac:dyDescent="0.45">
      <c r="A14" s="26">
        <v>11</v>
      </c>
      <c r="B14" s="26" t="s">
        <v>14</v>
      </c>
      <c r="C14" s="26">
        <v>1</v>
      </c>
      <c r="D14" s="26" t="s">
        <v>3</v>
      </c>
      <c r="F14" s="44" t="str">
        <f t="shared" si="0"/>
        <v>calcola</v>
      </c>
      <c r="G14" s="27">
        <f t="shared" si="1"/>
        <v>11</v>
      </c>
    </row>
    <row r="15" spans="1:10" x14ac:dyDescent="0.45">
      <c r="A15" s="26">
        <v>12</v>
      </c>
      <c r="B15" s="26" t="s">
        <v>14</v>
      </c>
      <c r="C15" s="26">
        <v>5</v>
      </c>
      <c r="D15" s="26" t="s">
        <v>3</v>
      </c>
      <c r="F15" s="44" t="str">
        <f t="shared" si="0"/>
        <v>calcola</v>
      </c>
      <c r="G15" s="27">
        <f t="shared" si="1"/>
        <v>60</v>
      </c>
    </row>
    <row r="16" spans="1:10" x14ac:dyDescent="0.45">
      <c r="A16" s="26">
        <v>13</v>
      </c>
      <c r="B16" s="26" t="s">
        <v>14</v>
      </c>
      <c r="C16" s="26">
        <v>3</v>
      </c>
      <c r="D16" s="26" t="s">
        <v>3</v>
      </c>
      <c r="F16" s="44" t="str">
        <f t="shared" si="0"/>
        <v>calcola</v>
      </c>
      <c r="G16" s="27">
        <f t="shared" si="1"/>
        <v>39</v>
      </c>
    </row>
    <row r="17" spans="1:9" x14ac:dyDescent="0.45">
      <c r="A17" s="26">
        <v>14</v>
      </c>
      <c r="B17" s="26" t="s">
        <v>14</v>
      </c>
      <c r="C17" s="26">
        <v>7</v>
      </c>
      <c r="D17" s="26" t="s">
        <v>3</v>
      </c>
      <c r="F17" s="44" t="str">
        <f t="shared" si="0"/>
        <v>calcola</v>
      </c>
      <c r="G17" s="27">
        <f t="shared" si="1"/>
        <v>98</v>
      </c>
    </row>
    <row r="18" spans="1:9" x14ac:dyDescent="0.45">
      <c r="F18" s="46"/>
    </row>
    <row r="19" spans="1:9" x14ac:dyDescent="0.45">
      <c r="F19" s="46"/>
    </row>
    <row r="20" spans="1:9" x14ac:dyDescent="0.45">
      <c r="A20" s="26">
        <v>6</v>
      </c>
      <c r="B20" s="26" t="s">
        <v>14</v>
      </c>
      <c r="C20" s="26">
        <v>100</v>
      </c>
      <c r="D20" s="26" t="s">
        <v>3</v>
      </c>
      <c r="F20" s="44" t="str">
        <f t="shared" si="0"/>
        <v>calcola</v>
      </c>
      <c r="G20" s="27">
        <f t="shared" si="1"/>
        <v>600</v>
      </c>
    </row>
    <row r="21" spans="1:9" x14ac:dyDescent="0.45">
      <c r="A21" s="26">
        <v>11</v>
      </c>
      <c r="B21" s="26" t="s">
        <v>14</v>
      </c>
      <c r="C21" s="26">
        <v>10</v>
      </c>
      <c r="D21" s="26" t="s">
        <v>3</v>
      </c>
      <c r="F21" s="44" t="str">
        <f t="shared" si="0"/>
        <v>calcola</v>
      </c>
      <c r="G21" s="27">
        <f t="shared" si="1"/>
        <v>110</v>
      </c>
    </row>
    <row r="22" spans="1:9" x14ac:dyDescent="0.45">
      <c r="A22" s="26">
        <v>37</v>
      </c>
      <c r="B22" s="26" t="s">
        <v>14</v>
      </c>
      <c r="C22" s="26">
        <v>100</v>
      </c>
      <c r="D22" s="26" t="s">
        <v>3</v>
      </c>
      <c r="F22" s="44" t="str">
        <f t="shared" si="0"/>
        <v>calcola</v>
      </c>
      <c r="G22" s="27">
        <f t="shared" si="1"/>
        <v>3700</v>
      </c>
    </row>
    <row r="23" spans="1:9" ht="21" x14ac:dyDescent="0.5">
      <c r="A23" s="26">
        <v>3.9</v>
      </c>
      <c r="B23" s="26" t="s">
        <v>14</v>
      </c>
      <c r="C23" s="26">
        <v>10</v>
      </c>
      <c r="D23" s="26" t="s">
        <v>3</v>
      </c>
      <c r="F23" s="44" t="str">
        <f t="shared" si="0"/>
        <v>calcola</v>
      </c>
      <c r="G23" s="27">
        <f t="shared" si="1"/>
        <v>39</v>
      </c>
      <c r="I23" s="28">
        <f>(COUNTIF(F20:F32,"bravo"))</f>
        <v>0</v>
      </c>
    </row>
    <row r="24" spans="1:9" ht="21" x14ac:dyDescent="0.5">
      <c r="A24" s="26">
        <v>0.28000000000000003</v>
      </c>
      <c r="B24" s="26" t="s">
        <v>14</v>
      </c>
      <c r="C24" s="26">
        <v>100</v>
      </c>
      <c r="D24" s="26" t="s">
        <v>3</v>
      </c>
      <c r="F24" s="44" t="str">
        <f t="shared" si="0"/>
        <v>calcola</v>
      </c>
      <c r="G24" s="27">
        <f t="shared" si="1"/>
        <v>28.000000000000004</v>
      </c>
      <c r="I24" s="28" t="str">
        <f>IF(E20:E32="","buon lavoro",(COUNTIF(F20:F32,"bravo")))</f>
        <v>buon lavoro</v>
      </c>
    </row>
    <row r="25" spans="1:9" ht="21" x14ac:dyDescent="0.5">
      <c r="A25" s="26">
        <v>4.7</v>
      </c>
      <c r="B25" s="26" t="s">
        <v>14</v>
      </c>
      <c r="C25" s="26">
        <v>1000</v>
      </c>
      <c r="D25" s="26" t="s">
        <v>3</v>
      </c>
      <c r="F25" s="44" t="str">
        <f t="shared" si="0"/>
        <v>calcola</v>
      </c>
      <c r="G25" s="27">
        <f t="shared" si="1"/>
        <v>4700</v>
      </c>
      <c r="I25" s="28" t="str">
        <f>IF(E$20:E$32="","buon lavoro",IF(COUNTIF(F20:F32,"bravo")=13,"sei forte hai svolto tutti i calcoli in modo esatto",IF(COUNTIF(F20:F32,"bravo")&gt;11," sei forte nella moltiplicazione  a mente",IF(COUNTIF(F20:F32,"bravo")&gt;8,"sei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x14ac:dyDescent="0.45">
      <c r="A26" s="26">
        <v>9</v>
      </c>
      <c r="B26" s="26" t="s">
        <v>14</v>
      </c>
      <c r="C26" s="26">
        <v>0.1</v>
      </c>
      <c r="D26" s="26" t="s">
        <v>3</v>
      </c>
      <c r="F26" s="44" t="str">
        <f t="shared" si="0"/>
        <v>calcola</v>
      </c>
      <c r="G26" s="27">
        <f t="shared" si="1"/>
        <v>0.9</v>
      </c>
    </row>
    <row r="27" spans="1:9" x14ac:dyDescent="0.45">
      <c r="A27" s="26">
        <v>36</v>
      </c>
      <c r="B27" s="26" t="s">
        <v>14</v>
      </c>
      <c r="C27" s="26">
        <v>0.1</v>
      </c>
      <c r="D27" s="26" t="s">
        <v>3</v>
      </c>
      <c r="F27" s="44" t="str">
        <f t="shared" si="0"/>
        <v>calcola</v>
      </c>
      <c r="G27" s="27">
        <f t="shared" si="1"/>
        <v>3.6</v>
      </c>
    </row>
    <row r="28" spans="1:9" x14ac:dyDescent="0.45">
      <c r="A28" s="26">
        <v>434</v>
      </c>
      <c r="B28" s="26" t="s">
        <v>14</v>
      </c>
      <c r="C28" s="26">
        <v>0.01</v>
      </c>
      <c r="D28" s="26" t="s">
        <v>3</v>
      </c>
      <c r="F28" s="44" t="str">
        <f t="shared" si="0"/>
        <v>calcola</v>
      </c>
      <c r="G28" s="27">
        <f t="shared" si="1"/>
        <v>4.34</v>
      </c>
    </row>
    <row r="29" spans="1:9" x14ac:dyDescent="0.45">
      <c r="A29" s="26">
        <v>7</v>
      </c>
      <c r="B29" s="26" t="s">
        <v>14</v>
      </c>
      <c r="C29" s="26">
        <v>1E-3</v>
      </c>
      <c r="D29" s="26" t="s">
        <v>3</v>
      </c>
      <c r="F29" s="44" t="str">
        <f t="shared" si="0"/>
        <v>calcola</v>
      </c>
      <c r="G29" s="27">
        <f t="shared" si="1"/>
        <v>7.0000000000000001E-3</v>
      </c>
    </row>
    <row r="30" spans="1:9" x14ac:dyDescent="0.45">
      <c r="A30" s="26">
        <v>547</v>
      </c>
      <c r="B30" s="26" t="s">
        <v>14</v>
      </c>
      <c r="C30" s="26">
        <v>0.01</v>
      </c>
      <c r="D30" s="26" t="s">
        <v>3</v>
      </c>
      <c r="F30" s="44" t="str">
        <f t="shared" si="0"/>
        <v>calcola</v>
      </c>
      <c r="G30" s="27">
        <f t="shared" si="1"/>
        <v>5.47</v>
      </c>
    </row>
    <row r="31" spans="1:9" x14ac:dyDescent="0.45">
      <c r="A31" s="26">
        <v>0.75</v>
      </c>
      <c r="B31" s="26" t="s">
        <v>14</v>
      </c>
      <c r="C31" s="26">
        <v>0.1</v>
      </c>
      <c r="D31" s="26" t="s">
        <v>3</v>
      </c>
      <c r="F31" s="44" t="str">
        <f t="shared" si="0"/>
        <v>calcola</v>
      </c>
      <c r="G31" s="27">
        <f t="shared" si="1"/>
        <v>7.5000000000000011E-2</v>
      </c>
    </row>
    <row r="32" spans="1:9" x14ac:dyDescent="0.45">
      <c r="A32" s="26">
        <v>81</v>
      </c>
      <c r="B32" s="26" t="s">
        <v>14</v>
      </c>
      <c r="C32" s="26">
        <v>1E-3</v>
      </c>
      <c r="D32" s="26" t="s">
        <v>3</v>
      </c>
      <c r="F32" s="44" t="str">
        <f t="shared" si="0"/>
        <v>calcola</v>
      </c>
      <c r="G32" s="27">
        <f t="shared" si="1"/>
        <v>8.1000000000000003E-2</v>
      </c>
    </row>
    <row r="37" spans="5:8" ht="21" x14ac:dyDescent="0.5">
      <c r="E37" s="28" t="s">
        <v>7</v>
      </c>
      <c r="F37" s="28">
        <f>I11+I23</f>
        <v>0</v>
      </c>
      <c r="G37" s="26"/>
      <c r="H37" s="28" t="s">
        <v>8</v>
      </c>
    </row>
  </sheetData>
  <sheetProtection algorithmName="SHA-512" hashValue="2Kq4w6PgBBvW/bmxKbHdlYuaSarfRFb2HIUcuwg+XxY3AVQMl4qZb91fccpLG/KVs6dvWsP0fQQwuko4NXi/pg==" saltValue="PY2TNcI+ERU+bvs46RxNgg==" spinCount="100000" sheet="1" objects="1" scenarios="1"/>
  <phoneticPr fontId="0" type="noConversion"/>
  <pageMargins left="0.75" right="0.75" top="1" bottom="1" header="0.5" footer="0.5"/>
  <pageSetup paperSize="9" orientation="portrait" horizontalDpi="4294967293" verticalDpi="4294967293" r:id="rId1"/>
  <headerFooter alignWithMargins="0"/>
  <ignoredErrors>
    <ignoredError sqref="G5:G12 G14:G32 F5:F37 I11:I13 I23:I25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="80" zoomScaleNormal="80" workbookViewId="0">
      <selection activeCell="L24" sqref="L24"/>
    </sheetView>
  </sheetViews>
  <sheetFormatPr defaultColWidth="8.90625" defaultRowHeight="19.8" x14ac:dyDescent="0.45"/>
  <cols>
    <col min="1" max="1" width="9.6328125" style="27" bestFit="1" customWidth="1"/>
    <col min="2" max="2" width="1.90625" style="27" bestFit="1" customWidth="1"/>
    <col min="3" max="3" width="7.6328125" style="27" bestFit="1" customWidth="1"/>
    <col min="4" max="4" width="2.08984375" style="27" customWidth="1"/>
    <col min="5" max="5" width="13.453125" style="27" bestFit="1" customWidth="1"/>
    <col min="6" max="6" width="7.6328125" style="27" bestFit="1" customWidth="1"/>
    <col min="7" max="7" width="9" style="27" hidden="1" customWidth="1"/>
    <col min="8" max="8" width="6.6328125" style="27" bestFit="1" customWidth="1"/>
    <col min="9" max="9" width="12.453125" style="27" bestFit="1" customWidth="1"/>
    <col min="10" max="10" width="6.6328125" style="27" bestFit="1" customWidth="1"/>
    <col min="11" max="16384" width="8.90625" style="27"/>
  </cols>
  <sheetData>
    <row r="1" spans="1:10" ht="21" x14ac:dyDescent="0.5">
      <c r="A1" s="42" t="s">
        <v>15</v>
      </c>
    </row>
    <row r="2" spans="1:10" x14ac:dyDescent="0.45">
      <c r="A2" s="47"/>
    </row>
    <row r="3" spans="1:10" ht="21" x14ac:dyDescent="0.5">
      <c r="A3" s="43" t="s">
        <v>16</v>
      </c>
      <c r="F3" s="27" t="s">
        <v>5</v>
      </c>
    </row>
    <row r="5" spans="1:10" ht="21" x14ac:dyDescent="0.5">
      <c r="A5" s="26">
        <v>56</v>
      </c>
      <c r="B5" s="25" t="s">
        <v>17</v>
      </c>
      <c r="C5" s="26">
        <v>7</v>
      </c>
      <c r="D5" s="26" t="s">
        <v>3</v>
      </c>
      <c r="F5" s="26" t="str">
        <f>IF(E5="","calcola",IF(E5=G5,"bravo"," ricalcola"))</f>
        <v>calcola</v>
      </c>
      <c r="G5" s="27">
        <f>A5/C5</f>
        <v>8</v>
      </c>
    </row>
    <row r="6" spans="1:10" ht="21" x14ac:dyDescent="0.5">
      <c r="A6" s="26">
        <v>63</v>
      </c>
      <c r="B6" s="25" t="s">
        <v>17</v>
      </c>
      <c r="C6" s="26">
        <v>9</v>
      </c>
      <c r="D6" s="26" t="s">
        <v>3</v>
      </c>
      <c r="F6" s="26" t="str">
        <f t="shared" ref="F6:F32" si="0">IF(E6="","calcola",IF(E6=G6,"bravo"," ricalcola"))</f>
        <v>calcola</v>
      </c>
      <c r="G6" s="27">
        <f t="shared" ref="G6:G17" si="1">A6/C6</f>
        <v>7</v>
      </c>
    </row>
    <row r="7" spans="1:10" ht="21" x14ac:dyDescent="0.5">
      <c r="A7" s="26">
        <v>36</v>
      </c>
      <c r="B7" s="25" t="s">
        <v>17</v>
      </c>
      <c r="C7" s="26">
        <v>6</v>
      </c>
      <c r="D7" s="26" t="s">
        <v>3</v>
      </c>
      <c r="F7" s="26" t="str">
        <f t="shared" si="0"/>
        <v>calcola</v>
      </c>
      <c r="G7" s="27">
        <f t="shared" si="1"/>
        <v>6</v>
      </c>
    </row>
    <row r="8" spans="1:10" ht="21" x14ac:dyDescent="0.5">
      <c r="A8" s="26">
        <v>49</v>
      </c>
      <c r="B8" s="25" t="s">
        <v>17</v>
      </c>
      <c r="C8" s="26">
        <v>7</v>
      </c>
      <c r="D8" s="26" t="s">
        <v>3</v>
      </c>
      <c r="F8" s="26" t="str">
        <f t="shared" si="0"/>
        <v>calcola</v>
      </c>
      <c r="G8" s="27">
        <f t="shared" si="1"/>
        <v>7</v>
      </c>
    </row>
    <row r="9" spans="1:10" ht="21" x14ac:dyDescent="0.5">
      <c r="A9" s="26">
        <v>64</v>
      </c>
      <c r="B9" s="25" t="s">
        <v>17</v>
      </c>
      <c r="C9" s="26">
        <v>8</v>
      </c>
      <c r="D9" s="26" t="s">
        <v>3</v>
      </c>
      <c r="F9" s="26" t="str">
        <f t="shared" si="0"/>
        <v>calcola</v>
      </c>
      <c r="G9" s="27">
        <f t="shared" si="1"/>
        <v>8</v>
      </c>
    </row>
    <row r="10" spans="1:10" ht="21" x14ac:dyDescent="0.5">
      <c r="A10" s="26">
        <v>45</v>
      </c>
      <c r="B10" s="25" t="s">
        <v>17</v>
      </c>
      <c r="C10" s="26">
        <v>5</v>
      </c>
      <c r="D10" s="26" t="s">
        <v>3</v>
      </c>
      <c r="F10" s="26" t="str">
        <f t="shared" si="0"/>
        <v>calcola</v>
      </c>
      <c r="G10" s="27">
        <f t="shared" si="1"/>
        <v>9</v>
      </c>
    </row>
    <row r="11" spans="1:10" ht="21" x14ac:dyDescent="0.5">
      <c r="A11" s="26">
        <v>27</v>
      </c>
      <c r="B11" s="25" t="s">
        <v>17</v>
      </c>
      <c r="C11" s="26">
        <v>9</v>
      </c>
      <c r="D11" s="26" t="s">
        <v>3</v>
      </c>
      <c r="F11" s="26" t="str">
        <f t="shared" si="0"/>
        <v>calcola</v>
      </c>
      <c r="G11" s="27">
        <f t="shared" si="1"/>
        <v>3</v>
      </c>
      <c r="I11" s="28">
        <f>(COUNTIF(F$5:F$17,"bravo"))</f>
        <v>0</v>
      </c>
      <c r="J11" s="26"/>
    </row>
    <row r="12" spans="1:10" ht="21" x14ac:dyDescent="0.5">
      <c r="A12" s="26">
        <v>80</v>
      </c>
      <c r="B12" s="25" t="s">
        <v>17</v>
      </c>
      <c r="C12" s="26">
        <v>5</v>
      </c>
      <c r="D12" s="26" t="s">
        <v>3</v>
      </c>
      <c r="F12" s="26" t="str">
        <f t="shared" si="0"/>
        <v>calcola</v>
      </c>
      <c r="G12" s="27">
        <f t="shared" si="1"/>
        <v>16</v>
      </c>
      <c r="I12" s="28" t="str">
        <f>IF(E5:E17="","buon lavoro",(COUNTIF(F$5:F$17,"bravo")))</f>
        <v>buon lavoro</v>
      </c>
      <c r="J12" s="28" t="s">
        <v>4</v>
      </c>
    </row>
    <row r="13" spans="1:10" ht="21" x14ac:dyDescent="0.5">
      <c r="A13" s="26">
        <v>45</v>
      </c>
      <c r="B13" s="25" t="s">
        <v>17</v>
      </c>
      <c r="C13" s="26">
        <v>3</v>
      </c>
      <c r="D13" s="26" t="s">
        <v>3</v>
      </c>
      <c r="F13" s="26" t="str">
        <f>IF(E13="","calcola",IF(E13=G13,"bravo"," ricalcola"))</f>
        <v>calcola</v>
      </c>
      <c r="G13" s="27">
        <f t="shared" si="1"/>
        <v>15</v>
      </c>
      <c r="I13" s="28" t="str">
        <f>IF(E5:E17="","buon lavoro",IF(COUNTIF(F$5:F$17,"bravo")=13,"sei forte hai svolto tutti i calcoli in modo esatto",IF(COUNTIF(F$5:F$17,"bravo")&gt;11," sei forte nella divisione mentale",IF(COUNTIF(F$5:F$17,"bravo")&gt;8,"sei abbastanza bravo  nel calcolo mentale",IF(COUNTIF(F$5:F$17,"bravo")&gt;6,"hai delle difficoltà","non hai la minima volgia di studiare;impegnati e controlla il tuo lavoro")))))</f>
        <v>buon lavoro</v>
      </c>
      <c r="J13" s="26"/>
    </row>
    <row r="14" spans="1:10" ht="21" x14ac:dyDescent="0.5">
      <c r="A14" s="26">
        <v>48</v>
      </c>
      <c r="B14" s="25" t="s">
        <v>17</v>
      </c>
      <c r="C14" s="26">
        <v>4</v>
      </c>
      <c r="D14" s="26" t="s">
        <v>3</v>
      </c>
      <c r="F14" s="26" t="str">
        <f t="shared" si="0"/>
        <v>calcola</v>
      </c>
      <c r="G14" s="27">
        <f t="shared" si="1"/>
        <v>12</v>
      </c>
    </row>
    <row r="15" spans="1:10" ht="21" x14ac:dyDescent="0.5">
      <c r="A15" s="26">
        <v>39</v>
      </c>
      <c r="B15" s="25" t="s">
        <v>17</v>
      </c>
      <c r="C15" s="26">
        <v>3</v>
      </c>
      <c r="D15" s="26" t="s">
        <v>3</v>
      </c>
      <c r="F15" s="26" t="str">
        <f t="shared" si="0"/>
        <v>calcola</v>
      </c>
      <c r="G15" s="27">
        <f t="shared" si="1"/>
        <v>13</v>
      </c>
    </row>
    <row r="16" spans="1:10" ht="21" x14ac:dyDescent="0.5">
      <c r="A16" s="26">
        <v>60</v>
      </c>
      <c r="B16" s="25" t="s">
        <v>17</v>
      </c>
      <c r="C16" s="26">
        <v>5</v>
      </c>
      <c r="D16" s="26" t="s">
        <v>3</v>
      </c>
      <c r="F16" s="26" t="str">
        <f t="shared" si="0"/>
        <v>calcola</v>
      </c>
      <c r="G16" s="27">
        <f t="shared" si="1"/>
        <v>12</v>
      </c>
      <c r="H16" s="27" t="s">
        <v>5</v>
      </c>
    </row>
    <row r="17" spans="1:9" ht="21" x14ac:dyDescent="0.5">
      <c r="A17" s="26">
        <v>140</v>
      </c>
      <c r="B17" s="25" t="s">
        <v>17</v>
      </c>
      <c r="C17" s="26">
        <v>7</v>
      </c>
      <c r="D17" s="26" t="s">
        <v>3</v>
      </c>
      <c r="F17" s="26" t="str">
        <f t="shared" si="0"/>
        <v>calcola</v>
      </c>
      <c r="G17" s="27">
        <f t="shared" si="1"/>
        <v>20</v>
      </c>
      <c r="I17" s="27" t="s">
        <v>5</v>
      </c>
    </row>
    <row r="18" spans="1:9" ht="21" x14ac:dyDescent="0.5">
      <c r="B18" s="48"/>
    </row>
    <row r="19" spans="1:9" ht="21" x14ac:dyDescent="0.5">
      <c r="B19" s="48"/>
    </row>
    <row r="20" spans="1:9" ht="21" x14ac:dyDescent="0.5">
      <c r="A20" s="26">
        <v>60</v>
      </c>
      <c r="B20" s="25" t="s">
        <v>17</v>
      </c>
      <c r="C20" s="26">
        <v>10</v>
      </c>
      <c r="D20" s="26" t="s">
        <v>3</v>
      </c>
      <c r="F20" s="26" t="str">
        <f t="shared" si="0"/>
        <v>calcola</v>
      </c>
      <c r="G20" s="27">
        <f>A20/C20</f>
        <v>6</v>
      </c>
    </row>
    <row r="21" spans="1:9" ht="21" x14ac:dyDescent="0.5">
      <c r="A21" s="26">
        <v>700</v>
      </c>
      <c r="B21" s="25" t="s">
        <v>17</v>
      </c>
      <c r="C21" s="26">
        <v>100</v>
      </c>
      <c r="D21" s="26" t="s">
        <v>3</v>
      </c>
      <c r="F21" s="26" t="str">
        <f t="shared" si="0"/>
        <v>calcola</v>
      </c>
      <c r="G21" s="27">
        <f t="shared" ref="G21:G32" si="2">A21/C21</f>
        <v>7</v>
      </c>
    </row>
    <row r="22" spans="1:9" ht="21" x14ac:dyDescent="0.5">
      <c r="A22" s="26">
        <v>65</v>
      </c>
      <c r="B22" s="25" t="s">
        <v>17</v>
      </c>
      <c r="C22" s="26">
        <v>10</v>
      </c>
      <c r="D22" s="26" t="s">
        <v>3</v>
      </c>
      <c r="F22" s="26" t="str">
        <f t="shared" si="0"/>
        <v>calcola</v>
      </c>
      <c r="G22" s="27">
        <f t="shared" si="2"/>
        <v>6.5</v>
      </c>
    </row>
    <row r="23" spans="1:9" ht="21" x14ac:dyDescent="0.5">
      <c r="A23" s="26">
        <v>83</v>
      </c>
      <c r="B23" s="25" t="s">
        <v>17</v>
      </c>
      <c r="C23" s="26">
        <v>100</v>
      </c>
      <c r="D23" s="26" t="s">
        <v>3</v>
      </c>
      <c r="F23" s="26" t="str">
        <f t="shared" si="0"/>
        <v>calcola</v>
      </c>
      <c r="G23" s="27">
        <f t="shared" si="2"/>
        <v>0.83</v>
      </c>
      <c r="I23" s="28">
        <f>(COUNTIF(F20:F32,"bravo"))</f>
        <v>0</v>
      </c>
    </row>
    <row r="24" spans="1:9" ht="21" x14ac:dyDescent="0.5">
      <c r="A24" s="26">
        <v>940</v>
      </c>
      <c r="B24" s="25" t="s">
        <v>17</v>
      </c>
      <c r="C24" s="26">
        <v>1000</v>
      </c>
      <c r="D24" s="26" t="s">
        <v>3</v>
      </c>
      <c r="F24" s="26" t="str">
        <f t="shared" si="0"/>
        <v>calcola</v>
      </c>
      <c r="G24" s="27">
        <f t="shared" si="2"/>
        <v>0.94</v>
      </c>
      <c r="I24" s="28" t="str">
        <f>IF(E20:E32="","buon lavoro",(COUNTIF(F20:F32,"bravo")))</f>
        <v>buon lavoro</v>
      </c>
    </row>
    <row r="25" spans="1:9" ht="21" x14ac:dyDescent="0.5">
      <c r="A25" s="26">
        <v>0.2</v>
      </c>
      <c r="B25" s="25" t="s">
        <v>17</v>
      </c>
      <c r="C25" s="26">
        <v>10</v>
      </c>
      <c r="D25" s="26" t="s">
        <v>3</v>
      </c>
      <c r="F25" s="26" t="str">
        <f>IF(E25="","calcola",IF(E25=G25,"bravo"," ricalcola"))</f>
        <v>calcola</v>
      </c>
      <c r="G25" s="27">
        <f t="shared" si="2"/>
        <v>0.02</v>
      </c>
      <c r="I25" s="28" t="str">
        <f>IF(E$20:E$32="","buon lavoro",IF(COUNTIF(F20:F32,"bravo")=13,"sei forte hai svolto tutti i calcoli in modo esatto",IF(COUNTIF(F20:F32,"bravo")&gt;11," sei forte nella divisione mentale",IF(COUNTIF(F20:F32,"bravo")&gt;8,"sei abbastanza bravo  nel calcolo mentale",IF(COUNTIF(F20:F32,"bravo")&gt;6,"hai delle difficoltà","non hai la minima volgia di studiare;impegnati e controlla il tuo lavoro")))))</f>
        <v>buon lavoro</v>
      </c>
    </row>
    <row r="26" spans="1:9" ht="21" x14ac:dyDescent="0.5">
      <c r="A26" s="26">
        <v>1.5</v>
      </c>
      <c r="B26" s="25" t="s">
        <v>17</v>
      </c>
      <c r="C26" s="26">
        <v>10</v>
      </c>
      <c r="D26" s="26" t="s">
        <v>3</v>
      </c>
      <c r="F26" s="26" t="str">
        <f t="shared" si="0"/>
        <v>calcola</v>
      </c>
      <c r="G26" s="27">
        <f t="shared" si="2"/>
        <v>0.15</v>
      </c>
    </row>
    <row r="27" spans="1:9" ht="21" x14ac:dyDescent="0.5">
      <c r="A27" s="26">
        <v>56.3</v>
      </c>
      <c r="B27" s="25" t="s">
        <v>17</v>
      </c>
      <c r="C27" s="26">
        <v>1000</v>
      </c>
      <c r="D27" s="26" t="s">
        <v>3</v>
      </c>
      <c r="F27" s="26" t="str">
        <f t="shared" si="0"/>
        <v>calcola</v>
      </c>
      <c r="G27" s="27">
        <f t="shared" si="2"/>
        <v>5.6299999999999996E-2</v>
      </c>
    </row>
    <row r="28" spans="1:9" ht="21" x14ac:dyDescent="0.5">
      <c r="A28" s="26">
        <v>29</v>
      </c>
      <c r="B28" s="25" t="s">
        <v>17</v>
      </c>
      <c r="C28" s="26">
        <v>10000</v>
      </c>
      <c r="D28" s="26" t="s">
        <v>3</v>
      </c>
      <c r="F28" s="26" t="str">
        <f t="shared" si="0"/>
        <v>calcola</v>
      </c>
      <c r="G28" s="27">
        <f t="shared" si="2"/>
        <v>2.8999999999999998E-3</v>
      </c>
    </row>
    <row r="29" spans="1:9" ht="21" x14ac:dyDescent="0.5">
      <c r="A29" s="26">
        <v>7.8</v>
      </c>
      <c r="B29" s="25" t="s">
        <v>17</v>
      </c>
      <c r="C29" s="26">
        <v>10</v>
      </c>
      <c r="D29" s="26" t="s">
        <v>3</v>
      </c>
      <c r="F29" s="26" t="str">
        <f t="shared" si="0"/>
        <v>calcola</v>
      </c>
      <c r="G29" s="27">
        <f t="shared" si="2"/>
        <v>0.78</v>
      </c>
    </row>
    <row r="30" spans="1:9" ht="21" x14ac:dyDescent="0.5">
      <c r="A30" s="26">
        <v>15</v>
      </c>
      <c r="B30" s="25" t="s">
        <v>17</v>
      </c>
      <c r="C30" s="26">
        <v>100</v>
      </c>
      <c r="D30" s="26" t="s">
        <v>3</v>
      </c>
      <c r="F30" s="26" t="str">
        <f t="shared" si="0"/>
        <v>calcola</v>
      </c>
      <c r="G30" s="27">
        <f t="shared" si="2"/>
        <v>0.15</v>
      </c>
      <c r="I30" s="27" t="s">
        <v>5</v>
      </c>
    </row>
    <row r="31" spans="1:9" ht="21" x14ac:dyDescent="0.5">
      <c r="A31" s="26">
        <v>0.7</v>
      </c>
      <c r="B31" s="25" t="s">
        <v>17</v>
      </c>
      <c r="C31" s="26">
        <v>10</v>
      </c>
      <c r="D31" s="26" t="s">
        <v>3</v>
      </c>
      <c r="F31" s="26" t="str">
        <f t="shared" si="0"/>
        <v>calcola</v>
      </c>
      <c r="G31" s="27">
        <f t="shared" si="2"/>
        <v>6.9999999999999993E-2</v>
      </c>
    </row>
    <row r="32" spans="1:9" ht="21" x14ac:dyDescent="0.5">
      <c r="A32" s="26">
        <v>0.21</v>
      </c>
      <c r="B32" s="25" t="s">
        <v>17</v>
      </c>
      <c r="C32" s="26">
        <v>100</v>
      </c>
      <c r="D32" s="26" t="s">
        <v>3</v>
      </c>
      <c r="F32" s="26" t="str">
        <f t="shared" si="0"/>
        <v>calcola</v>
      </c>
      <c r="G32" s="27">
        <f t="shared" si="2"/>
        <v>2.0999999999999999E-3</v>
      </c>
    </row>
    <row r="37" spans="5:8" ht="21" x14ac:dyDescent="0.5">
      <c r="E37" s="28" t="s">
        <v>7</v>
      </c>
      <c r="F37" s="28">
        <f>I11+I23</f>
        <v>0</v>
      </c>
      <c r="G37" s="26"/>
      <c r="H37" s="28" t="s">
        <v>8</v>
      </c>
    </row>
  </sheetData>
  <sheetProtection password="CA6F" sheet="1" objects="1" scenarios="1"/>
  <phoneticPr fontId="0" type="noConversion"/>
  <pageMargins left="0.75" right="0.75" top="1" bottom="1" header="0.5" footer="0.5"/>
  <headerFooter alignWithMargins="0"/>
  <ignoredErrors>
    <ignoredError sqref="G5:G32 F5:F12 I11:I25 F14:F24 F26:F37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B25" sqref="B25:C25"/>
    </sheetView>
  </sheetViews>
  <sheetFormatPr defaultColWidth="8.90625" defaultRowHeight="18.600000000000001" x14ac:dyDescent="0.45"/>
  <cols>
    <col min="1" max="1" width="8.453125" style="1" customWidth="1"/>
    <col min="2" max="2" width="8.90625" style="1"/>
    <col min="3" max="3" width="8.90625" style="1" hidden="1" customWidth="1"/>
    <col min="4" max="4" width="8.81640625" style="1" bestFit="1" customWidth="1"/>
    <col min="5" max="16384" width="8.90625" style="1"/>
  </cols>
  <sheetData>
    <row r="2" spans="1:13" ht="27.6" x14ac:dyDescent="0.65">
      <c r="A2" s="33" t="s">
        <v>40</v>
      </c>
      <c r="B2" s="10"/>
      <c r="C2" s="10"/>
      <c r="D2" s="10"/>
      <c r="E2" s="10"/>
      <c r="F2" s="10"/>
      <c r="G2" s="10"/>
    </row>
    <row r="4" spans="1:13" x14ac:dyDescent="0.45">
      <c r="A4" s="34" t="s">
        <v>37</v>
      </c>
      <c r="B4" s="34" t="s">
        <v>38</v>
      </c>
      <c r="C4" s="32" t="s">
        <v>38</v>
      </c>
      <c r="D4" s="32"/>
    </row>
    <row r="5" spans="1:13" x14ac:dyDescent="0.45">
      <c r="A5" s="34">
        <v>0</v>
      </c>
      <c r="B5" s="32"/>
      <c r="C5" s="32"/>
      <c r="D5" s="34" t="str">
        <f>IF(B5="","calcola",IF(B5=C5,"bravo"," ricalcola"))</f>
        <v>calcola</v>
      </c>
    </row>
    <row r="6" spans="1:13" x14ac:dyDescent="0.45">
      <c r="A6" s="34">
        <v>1</v>
      </c>
      <c r="B6" s="32"/>
      <c r="C6" s="32">
        <f>A6^2</f>
        <v>1</v>
      </c>
      <c r="D6" s="34" t="str">
        <f>IF(B6="","calcola",IF(B6=C6,"bravo"," ricalcola"))</f>
        <v>calcola</v>
      </c>
    </row>
    <row r="7" spans="1:13" x14ac:dyDescent="0.45">
      <c r="A7" s="34">
        <v>2</v>
      </c>
      <c r="B7" s="32"/>
      <c r="C7" s="32">
        <f t="shared" ref="C7:C25" si="0">A7^2</f>
        <v>4</v>
      </c>
      <c r="D7" s="34" t="str">
        <f t="shared" ref="D7:D25" si="1">IF(B7="","calcola",IF(B7=C7,"bravo"," ricalcola"))</f>
        <v>calcola</v>
      </c>
    </row>
    <row r="8" spans="1:13" x14ac:dyDescent="0.45">
      <c r="A8" s="34">
        <v>3</v>
      </c>
      <c r="B8" s="32"/>
      <c r="C8" s="32">
        <f t="shared" si="0"/>
        <v>9</v>
      </c>
      <c r="D8" s="34" t="str">
        <f t="shared" si="1"/>
        <v>calcola</v>
      </c>
    </row>
    <row r="9" spans="1:13" x14ac:dyDescent="0.45">
      <c r="A9" s="34">
        <v>4</v>
      </c>
      <c r="B9" s="32"/>
      <c r="C9" s="32">
        <f t="shared" si="0"/>
        <v>16</v>
      </c>
      <c r="D9" s="34" t="str">
        <f t="shared" si="1"/>
        <v>calcola</v>
      </c>
    </row>
    <row r="10" spans="1:13" x14ac:dyDescent="0.45">
      <c r="A10" s="34">
        <v>5</v>
      </c>
      <c r="B10" s="32"/>
      <c r="C10" s="32">
        <f t="shared" si="0"/>
        <v>25</v>
      </c>
      <c r="D10" s="34" t="str">
        <f t="shared" si="1"/>
        <v>calcola</v>
      </c>
    </row>
    <row r="11" spans="1:13" x14ac:dyDescent="0.45">
      <c r="A11" s="34">
        <v>6</v>
      </c>
      <c r="B11" s="32"/>
      <c r="C11" s="32">
        <f t="shared" si="0"/>
        <v>36</v>
      </c>
      <c r="D11" s="34" t="str">
        <f t="shared" si="1"/>
        <v>calcola</v>
      </c>
    </row>
    <row r="12" spans="1:13" x14ac:dyDescent="0.45">
      <c r="A12" s="34">
        <v>7</v>
      </c>
      <c r="B12" s="32"/>
      <c r="C12" s="32">
        <f t="shared" si="0"/>
        <v>49</v>
      </c>
      <c r="D12" s="34" t="str">
        <f t="shared" si="1"/>
        <v>calcola</v>
      </c>
      <c r="G12" s="35">
        <f>(COUNTIF(D$5:D$25,"bravo"))</f>
        <v>0</v>
      </c>
    </row>
    <row r="13" spans="1:13" x14ac:dyDescent="0.45">
      <c r="A13" s="34">
        <v>8</v>
      </c>
      <c r="B13" s="32"/>
      <c r="C13" s="32">
        <f t="shared" si="0"/>
        <v>64</v>
      </c>
      <c r="D13" s="34" t="str">
        <f t="shared" si="1"/>
        <v>calcola</v>
      </c>
      <c r="G13" s="10">
        <f>IF(C6:C18="","buon lavoro",(COUNTIF(D$5:D$25,"bravo")))</f>
        <v>0</v>
      </c>
      <c r="H13" s="10" t="s">
        <v>41</v>
      </c>
      <c r="I13" s="10"/>
      <c r="J13" s="10"/>
      <c r="K13" s="10"/>
      <c r="L13" s="10"/>
      <c r="M13" s="10"/>
    </row>
    <row r="14" spans="1:13" x14ac:dyDescent="0.45">
      <c r="A14" s="34">
        <v>9</v>
      </c>
      <c r="B14" s="32"/>
      <c r="C14" s="32">
        <f t="shared" si="0"/>
        <v>81</v>
      </c>
      <c r="D14" s="34" t="str">
        <f t="shared" si="1"/>
        <v>calcola</v>
      </c>
      <c r="G14" s="10" t="str">
        <f>IF(C6:C18="","buon lavoro",IF(COUNTIF(D$5:D$25,"bravo")=13,"sei forte hai svolto tutti i calcoli in modo esatto",IF(COUNTIF(D$5:D$17,"bravo")&gt;11," sei forte nel calcolo dei quadrati",IF(COUNTIF(D$5:D$17,"bravo")&gt;8,"sei abbastanza bravo  nel calcolo mentale",IF(COUNTIF(D$5:D$17,"bravo")&gt;6,"hai delle difficoltà","non hai la minima volgia di studiare;impegnati e controlla il tuo lavoro")))))</f>
        <v>non hai la minima volgia di studiare;impegnati e controlla il tuo lavoro</v>
      </c>
      <c r="H14" s="10"/>
      <c r="I14" s="10"/>
      <c r="J14" s="10"/>
      <c r="K14" s="10"/>
      <c r="L14" s="10"/>
      <c r="M14" s="10"/>
    </row>
    <row r="15" spans="1:13" x14ac:dyDescent="0.45">
      <c r="A15" s="34">
        <v>10</v>
      </c>
      <c r="B15" s="32"/>
      <c r="C15" s="32">
        <f t="shared" si="0"/>
        <v>100</v>
      </c>
      <c r="D15" s="34" t="str">
        <f t="shared" si="1"/>
        <v>calcola</v>
      </c>
    </row>
    <row r="16" spans="1:13" x14ac:dyDescent="0.45">
      <c r="A16" s="34">
        <v>11</v>
      </c>
      <c r="B16" s="32"/>
      <c r="C16" s="32">
        <f t="shared" si="0"/>
        <v>121</v>
      </c>
      <c r="D16" s="34" t="str">
        <f t="shared" si="1"/>
        <v>calcola</v>
      </c>
    </row>
    <row r="17" spans="1:4" x14ac:dyDescent="0.45">
      <c r="A17" s="34">
        <v>12</v>
      </c>
      <c r="B17" s="32"/>
      <c r="C17" s="32">
        <f t="shared" si="0"/>
        <v>144</v>
      </c>
      <c r="D17" s="34" t="str">
        <f t="shared" si="1"/>
        <v>calcola</v>
      </c>
    </row>
    <row r="18" spans="1:4" x14ac:dyDescent="0.45">
      <c r="A18" s="34">
        <v>13</v>
      </c>
      <c r="B18" s="32"/>
      <c r="C18" s="32">
        <f t="shared" si="0"/>
        <v>169</v>
      </c>
      <c r="D18" s="34" t="str">
        <f t="shared" si="1"/>
        <v>calcola</v>
      </c>
    </row>
    <row r="19" spans="1:4" x14ac:dyDescent="0.45">
      <c r="A19" s="34">
        <v>14</v>
      </c>
      <c r="B19" s="32"/>
      <c r="C19" s="32">
        <f t="shared" si="0"/>
        <v>196</v>
      </c>
      <c r="D19" s="34" t="str">
        <f t="shared" si="1"/>
        <v>calcola</v>
      </c>
    </row>
    <row r="20" spans="1:4" x14ac:dyDescent="0.45">
      <c r="A20" s="34">
        <v>15</v>
      </c>
      <c r="B20" s="32"/>
      <c r="C20" s="32">
        <f t="shared" si="0"/>
        <v>225</v>
      </c>
      <c r="D20" s="34" t="str">
        <f t="shared" si="1"/>
        <v>calcola</v>
      </c>
    </row>
    <row r="21" spans="1:4" x14ac:dyDescent="0.45">
      <c r="A21" s="34">
        <v>16</v>
      </c>
      <c r="B21" s="32"/>
      <c r="C21" s="32">
        <f t="shared" si="0"/>
        <v>256</v>
      </c>
      <c r="D21" s="34" t="str">
        <f t="shared" si="1"/>
        <v>calcola</v>
      </c>
    </row>
    <row r="22" spans="1:4" x14ac:dyDescent="0.45">
      <c r="A22" s="34">
        <v>17</v>
      </c>
      <c r="B22" s="32"/>
      <c r="C22" s="32">
        <f t="shared" si="0"/>
        <v>289</v>
      </c>
      <c r="D22" s="34" t="str">
        <f t="shared" si="1"/>
        <v>calcola</v>
      </c>
    </row>
    <row r="23" spans="1:4" x14ac:dyDescent="0.45">
      <c r="A23" s="34">
        <v>18</v>
      </c>
      <c r="B23" s="32"/>
      <c r="C23" s="32">
        <f t="shared" si="0"/>
        <v>324</v>
      </c>
      <c r="D23" s="34" t="str">
        <f t="shared" si="1"/>
        <v>calcola</v>
      </c>
    </row>
    <row r="24" spans="1:4" x14ac:dyDescent="0.45">
      <c r="A24" s="34">
        <v>19</v>
      </c>
      <c r="B24" s="32"/>
      <c r="C24" s="32">
        <f t="shared" si="0"/>
        <v>361</v>
      </c>
      <c r="D24" s="34" t="str">
        <f t="shared" si="1"/>
        <v>calcola</v>
      </c>
    </row>
    <row r="25" spans="1:4" x14ac:dyDescent="0.45">
      <c r="A25" s="34">
        <v>20</v>
      </c>
      <c r="B25" s="32"/>
      <c r="C25" s="32">
        <f t="shared" si="0"/>
        <v>400</v>
      </c>
      <c r="D25" s="34" t="str">
        <f t="shared" si="1"/>
        <v>calcola</v>
      </c>
    </row>
    <row r="26" spans="1:4" x14ac:dyDescent="0.45">
      <c r="B26" s="32"/>
    </row>
  </sheetData>
  <sheetProtection password="CA6F" sheet="1"/>
  <pageMargins left="0.75" right="0.75" top="1" bottom="1" header="0.5" footer="0.5"/>
  <headerFooter alignWithMargins="0"/>
  <ignoredErrors>
    <ignoredError sqref="C6:C25 D5:D25 G12:G13 G1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I23" sqref="I23"/>
    </sheetView>
  </sheetViews>
  <sheetFormatPr defaultColWidth="8.90625" defaultRowHeight="18.600000000000001" x14ac:dyDescent="0.45"/>
  <cols>
    <col min="1" max="1" width="8.453125" style="1" customWidth="1"/>
    <col min="2" max="2" width="8.90625" style="1"/>
    <col min="3" max="3" width="8.90625" style="1" hidden="1" customWidth="1"/>
    <col min="4" max="4" width="8.81640625" style="1" bestFit="1" customWidth="1"/>
    <col min="5" max="6" width="8.90625" style="1"/>
    <col min="7" max="7" width="28.453125" style="1" bestFit="1" customWidth="1"/>
    <col min="8" max="16384" width="8.90625" style="1"/>
  </cols>
  <sheetData>
    <row r="2" spans="1:11" ht="27.6" x14ac:dyDescent="0.65">
      <c r="A2" s="33" t="s">
        <v>39</v>
      </c>
      <c r="B2" s="10"/>
      <c r="C2" s="10"/>
      <c r="D2" s="10"/>
      <c r="E2" s="10"/>
      <c r="F2" s="10"/>
    </row>
    <row r="4" spans="1:11" x14ac:dyDescent="0.45">
      <c r="A4" s="34" t="s">
        <v>37</v>
      </c>
      <c r="B4" s="34" t="s">
        <v>38</v>
      </c>
      <c r="C4" s="32" t="s">
        <v>38</v>
      </c>
      <c r="D4" s="32"/>
    </row>
    <row r="5" spans="1:11" x14ac:dyDescent="0.45">
      <c r="A5" s="34">
        <v>5</v>
      </c>
      <c r="B5" s="32"/>
      <c r="C5" s="32">
        <f>A5^2</f>
        <v>25</v>
      </c>
      <c r="D5" s="34" t="str">
        <f>IF(B5="","calcola",IF(B5=C5,"bravo"," ricalcola"))</f>
        <v>calcola</v>
      </c>
    </row>
    <row r="6" spans="1:11" x14ac:dyDescent="0.45">
      <c r="A6" s="34">
        <v>15</v>
      </c>
      <c r="B6" s="32"/>
      <c r="C6" s="32">
        <f t="shared" ref="C6:C16" si="0">A6^2</f>
        <v>225</v>
      </c>
      <c r="D6" s="34" t="str">
        <f t="shared" ref="D6:D15" si="1">IF(B6="","calcola",IF(B6=C6,"bravo"," ricalcola"))</f>
        <v>calcola</v>
      </c>
    </row>
    <row r="7" spans="1:11" x14ac:dyDescent="0.45">
      <c r="A7" s="34">
        <v>25</v>
      </c>
      <c r="B7" s="32"/>
      <c r="C7" s="32">
        <f t="shared" si="0"/>
        <v>625</v>
      </c>
      <c r="D7" s="34" t="str">
        <f t="shared" si="1"/>
        <v>calcola</v>
      </c>
    </row>
    <row r="8" spans="1:11" x14ac:dyDescent="0.45">
      <c r="A8" s="34">
        <v>35</v>
      </c>
      <c r="B8" s="32"/>
      <c r="C8" s="32">
        <f t="shared" si="0"/>
        <v>1225</v>
      </c>
      <c r="D8" s="34" t="str">
        <f t="shared" si="1"/>
        <v>calcola</v>
      </c>
    </row>
    <row r="9" spans="1:11" x14ac:dyDescent="0.45">
      <c r="A9" s="34">
        <v>45</v>
      </c>
      <c r="B9" s="32"/>
      <c r="C9" s="32">
        <f t="shared" si="0"/>
        <v>2025</v>
      </c>
      <c r="D9" s="34" t="str">
        <f t="shared" si="1"/>
        <v>calcola</v>
      </c>
    </row>
    <row r="10" spans="1:11" x14ac:dyDescent="0.45">
      <c r="A10" s="34">
        <v>55</v>
      </c>
      <c r="B10" s="32"/>
      <c r="C10" s="32">
        <f t="shared" si="0"/>
        <v>3025</v>
      </c>
      <c r="D10" s="34" t="str">
        <f t="shared" si="1"/>
        <v>calcola</v>
      </c>
    </row>
    <row r="11" spans="1:11" x14ac:dyDescent="0.45">
      <c r="A11" s="34">
        <v>65</v>
      </c>
      <c r="B11" s="32"/>
      <c r="C11" s="32">
        <f t="shared" si="0"/>
        <v>4225</v>
      </c>
      <c r="D11" s="34" t="str">
        <f t="shared" si="1"/>
        <v>calcola</v>
      </c>
    </row>
    <row r="12" spans="1:11" x14ac:dyDescent="0.45">
      <c r="A12" s="34">
        <v>75</v>
      </c>
      <c r="B12" s="32"/>
      <c r="C12" s="32">
        <f t="shared" si="0"/>
        <v>5625</v>
      </c>
      <c r="D12" s="34" t="str">
        <f t="shared" si="1"/>
        <v>calcola</v>
      </c>
      <c r="G12" s="36"/>
    </row>
    <row r="13" spans="1:11" x14ac:dyDescent="0.45">
      <c r="A13" s="34">
        <v>85</v>
      </c>
      <c r="B13" s="32"/>
      <c r="C13" s="32">
        <f t="shared" si="0"/>
        <v>7225</v>
      </c>
      <c r="D13" s="34" t="str">
        <f t="shared" si="1"/>
        <v>calcola</v>
      </c>
      <c r="G13" s="37">
        <f>IF(C6:C18="","buon lavoro",(COUNTIF(D$5:D$25,"bravo")))</f>
        <v>0</v>
      </c>
      <c r="H13" s="37" t="s">
        <v>42</v>
      </c>
    </row>
    <row r="14" spans="1:11" x14ac:dyDescent="0.45">
      <c r="A14" s="34">
        <v>95</v>
      </c>
      <c r="B14" s="32"/>
      <c r="C14" s="32">
        <f t="shared" si="0"/>
        <v>9025</v>
      </c>
      <c r="D14" s="34" t="str">
        <f t="shared" si="1"/>
        <v>calcola</v>
      </c>
      <c r="G14" s="37" t="str">
        <f>IF(C6:C16="","buon lavoro",IF(COUNTIF(D$5:D$16,"bravo")=13,"sei forte hai svolto tutti i calcoli in modo esatto",IF(COUNTIF(D$5:D$16,"bravo")&gt;11," sei forte nel calcolo dei quadrati di 5",IF(COUNTIF(D$5:D$17,"bravo")&gt;8,"sei abbastanza bravo  nel calcolo mentale",IF(COUNTIF(D$5:D$17,"bravo")&gt;6,"hai delle difficoltà","non hai la minima volgia di studiare;impegnati e controlla il tuo lavoro")))))</f>
        <v>non hai la minima volgia di studiare;impegnati e controlla il tuo lavoro</v>
      </c>
      <c r="H14" s="10"/>
      <c r="I14" s="10"/>
      <c r="J14" s="10"/>
      <c r="K14" s="10"/>
    </row>
    <row r="15" spans="1:11" x14ac:dyDescent="0.45">
      <c r="A15" s="34">
        <v>105</v>
      </c>
      <c r="B15" s="32"/>
      <c r="C15" s="32">
        <f t="shared" si="0"/>
        <v>11025</v>
      </c>
      <c r="D15" s="34" t="str">
        <f t="shared" si="1"/>
        <v>calcola</v>
      </c>
    </row>
    <row r="16" spans="1:11" x14ac:dyDescent="0.45">
      <c r="A16" s="34">
        <v>205</v>
      </c>
      <c r="B16" s="32"/>
      <c r="C16" s="32">
        <f t="shared" si="0"/>
        <v>42025</v>
      </c>
      <c r="D16" s="34" t="str">
        <f>IF(B16="","calcola",IF(B16=C16,"bravo"," ricalcola"))</f>
        <v>calcola</v>
      </c>
    </row>
  </sheetData>
  <sheetProtection password="CA6F" sheet="1"/>
  <phoneticPr fontId="0" type="noConversion"/>
  <pageMargins left="0.75" right="0.75" top="1" bottom="1" header="0.5" footer="0.5"/>
  <headerFooter alignWithMargins="0"/>
  <ignoredErrors>
    <ignoredError sqref="C5:C16 G13 D5:D16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G22" sqref="G22"/>
    </sheetView>
  </sheetViews>
  <sheetFormatPr defaultColWidth="8.90625" defaultRowHeight="18.600000000000001" x14ac:dyDescent="0.45"/>
  <cols>
    <col min="1" max="1" width="35.453125" style="1" customWidth="1"/>
    <col min="2" max="2" width="2.6328125" style="1" customWidth="1"/>
    <col min="3" max="3" width="19.08984375" style="1" bestFit="1" customWidth="1"/>
    <col min="4" max="4" width="8.90625" style="29"/>
    <col min="5" max="5" width="10.6328125" style="29" bestFit="1" customWidth="1"/>
    <col min="6" max="6" width="13.6328125" style="1" bestFit="1" customWidth="1"/>
    <col min="7" max="7" width="8.81640625" style="1" bestFit="1" customWidth="1"/>
    <col min="8" max="8" width="8.90625" style="1"/>
    <col min="9" max="9" width="17" style="1" bestFit="1" customWidth="1"/>
    <col min="10" max="10" width="12.08984375" style="1" bestFit="1" customWidth="1"/>
    <col min="11" max="11" width="11.36328125" style="1" bestFit="1" customWidth="1"/>
    <col min="12" max="16384" width="8.90625" style="1"/>
  </cols>
  <sheetData>
    <row r="1" spans="1:9" ht="19.8" x14ac:dyDescent="0.5">
      <c r="A1" s="14" t="s">
        <v>18</v>
      </c>
    </row>
    <row r="2" spans="1:9" ht="19.8" x14ac:dyDescent="0.5">
      <c r="F2" s="14" t="s">
        <v>19</v>
      </c>
    </row>
    <row r="3" spans="1:9" ht="19.8" x14ac:dyDescent="0.5">
      <c r="D3" s="30" t="b">
        <v>1</v>
      </c>
      <c r="E3" s="30" t="b">
        <v>0</v>
      </c>
      <c r="F3" s="14" t="s">
        <v>20</v>
      </c>
    </row>
    <row r="4" spans="1:9" ht="19.8" x14ac:dyDescent="0.5">
      <c r="A4" s="10" t="s">
        <v>21</v>
      </c>
      <c r="B4" s="10" t="s">
        <v>3</v>
      </c>
      <c r="C4" s="10" t="s">
        <v>22</v>
      </c>
      <c r="G4" s="13" t="str">
        <f>IF(F4="commutativa","esatto", "ripensaci")</f>
        <v>ripensaci</v>
      </c>
    </row>
    <row r="5" spans="1:9" ht="19.8" x14ac:dyDescent="0.5">
      <c r="G5" s="5"/>
    </row>
    <row r="6" spans="1:9" ht="19.8" x14ac:dyDescent="0.5">
      <c r="G6" s="5"/>
    </row>
    <row r="7" spans="1:9" ht="19.8" x14ac:dyDescent="0.5">
      <c r="A7" s="15" t="s">
        <v>23</v>
      </c>
      <c r="B7" s="10" t="s">
        <v>3</v>
      </c>
      <c r="C7" s="10" t="s">
        <v>24</v>
      </c>
      <c r="G7" s="13" t="str">
        <f>IF(F7="associativa","esatto", IF(F7="commutativa","hai fatto confusione","ripensaci"))</f>
        <v>ripensaci</v>
      </c>
    </row>
    <row r="8" spans="1:9" ht="19.8" x14ac:dyDescent="0.5">
      <c r="G8" s="5"/>
      <c r="I8" s="13">
        <f>(COUNTIF(G4:G16,"esatto"))</f>
        <v>0</v>
      </c>
    </row>
    <row r="9" spans="1:9" ht="19.8" x14ac:dyDescent="0.5">
      <c r="G9" s="5"/>
      <c r="I9" s="13" t="s">
        <v>25</v>
      </c>
    </row>
    <row r="10" spans="1:9" ht="19.8" x14ac:dyDescent="0.5">
      <c r="A10" s="16" t="s">
        <v>26</v>
      </c>
      <c r="B10" s="10" t="s">
        <v>3</v>
      </c>
      <c r="C10" s="16" t="s">
        <v>27</v>
      </c>
      <c r="G10" s="13" t="str">
        <f>IF(F10="non esiste","esatto", IF(F10="commutativa","hai fatto confusione","ripensaci"))</f>
        <v>ripensaci</v>
      </c>
      <c r="I10" s="17" t="str">
        <f>IF(F4:F16="","buon lavoro",IF(COUNTIF(G4:G16,"esatto")=4,"sei forte conosci le proprietà delle operazioni",IF(COUNTIF(G4:G16,"esatto")=3," sei abastanza bravo, ma devi curare i dettagli",IF(COUNTIF(G4:G16,"esatto")=2,"devi studiare le due proprietà che non conosci",IF(COUNTIF(G1:G4,"esatto")=1,"hai delle difficoltà","non hai la minima volgia di studiare;impegnati e controlla il tuo lavoro")))))</f>
        <v>buon lavoro</v>
      </c>
    </row>
    <row r="11" spans="1:9" ht="19.8" x14ac:dyDescent="0.5">
      <c r="G11" s="5"/>
    </row>
    <row r="12" spans="1:9" ht="19.8" x14ac:dyDescent="0.5">
      <c r="G12" s="5"/>
    </row>
    <row r="13" spans="1:9" ht="19.8" x14ac:dyDescent="0.5">
      <c r="A13" s="10" t="s">
        <v>35</v>
      </c>
      <c r="B13" s="10" t="s">
        <v>3</v>
      </c>
      <c r="C13" s="10" t="s">
        <v>36</v>
      </c>
      <c r="G13" s="13" t="str">
        <f>IF(F13="distributiva","esatto", IF(F13="commutativa","hai fatto confusione","ripensaci"))</f>
        <v>ripensaci</v>
      </c>
    </row>
    <row r="14" spans="1:9" x14ac:dyDescent="0.45">
      <c r="D14" s="1"/>
      <c r="E14" s="1"/>
    </row>
    <row r="15" spans="1:9" x14ac:dyDescent="0.45">
      <c r="A15" s="18"/>
      <c r="B15" s="18"/>
      <c r="C15" s="18"/>
    </row>
    <row r="16" spans="1:9" ht="19.8" x14ac:dyDescent="0.5">
      <c r="A16" s="10" t="s">
        <v>28</v>
      </c>
      <c r="B16" s="10" t="s">
        <v>3</v>
      </c>
      <c r="C16" s="10" t="s">
        <v>29</v>
      </c>
      <c r="G16" s="13" t="str">
        <f>IF(F16="invariantiva","esatto", IF(F16="associativa","hai fatto confusione","ripensaci"))</f>
        <v>ripensaci</v>
      </c>
    </row>
    <row r="24" spans="3:11" ht="19.2" thickBot="1" x14ac:dyDescent="0.5"/>
    <row r="25" spans="3:11" ht="19.8" x14ac:dyDescent="0.5">
      <c r="C25" s="19"/>
      <c r="D25" s="31" t="s">
        <v>30</v>
      </c>
      <c r="E25" s="31" t="s">
        <v>31</v>
      </c>
      <c r="F25" s="20" t="s">
        <v>13</v>
      </c>
      <c r="G25" s="20" t="s">
        <v>16</v>
      </c>
      <c r="H25" s="20" t="s">
        <v>32</v>
      </c>
      <c r="I25" s="40" t="s">
        <v>43</v>
      </c>
      <c r="J25" s="39" t="s">
        <v>44</v>
      </c>
      <c r="K25" s="21" t="s">
        <v>33</v>
      </c>
    </row>
    <row r="26" spans="3:11" ht="20.399999999999999" thickBot="1" x14ac:dyDescent="0.5">
      <c r="C26" s="22" t="s">
        <v>34</v>
      </c>
      <c r="D26" s="23">
        <f>Addizione!$F$37</f>
        <v>0</v>
      </c>
      <c r="E26" s="23">
        <f>Sottrazione!$F$37</f>
        <v>0</v>
      </c>
      <c r="F26" s="23">
        <f>Moltiplicazione!$F$37</f>
        <v>0</v>
      </c>
      <c r="G26" s="23">
        <f>Divisione!$F$37</f>
        <v>0</v>
      </c>
      <c r="H26" s="23">
        <f>$I$8</f>
        <v>0</v>
      </c>
      <c r="I26" s="41">
        <f>'Quadrati   &lt; =20'!$G$13</f>
        <v>0</v>
      </c>
      <c r="J26" s="38">
        <f>'Quadrati  multipli di 5 &lt; 100'!$G$13</f>
        <v>0</v>
      </c>
      <c r="K26" s="24">
        <f>SUM(F26:J26)</f>
        <v>0</v>
      </c>
    </row>
  </sheetData>
  <sheetProtection password="CA6F" sheet="1" objects="1" scenarios="1"/>
  <phoneticPr fontId="0" type="noConversion"/>
  <pageMargins left="0.75" right="0.75" top="1" bottom="1" header="0.5" footer="0.5"/>
  <headerFooter alignWithMargins="0"/>
  <ignoredErrors>
    <ignoredError sqref="G4:G12 G13:G16 I8:I10 D26:H2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Addizione</vt:lpstr>
      <vt:lpstr>Sottrazione</vt:lpstr>
      <vt:lpstr>Moltiplicazione</vt:lpstr>
      <vt:lpstr>Divisione</vt:lpstr>
      <vt:lpstr>Quadrati   &lt; =20</vt:lpstr>
      <vt:lpstr>Quadrati  multipli di 5 &lt; 100</vt:lpstr>
      <vt:lpstr>Proprietà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IstitutoElvetico</dc:creator>
  <cp:lastModifiedBy>Roberto Mazzetti</cp:lastModifiedBy>
  <dcterms:created xsi:type="dcterms:W3CDTF">2014-10-13T19:18:30Z</dcterms:created>
  <dcterms:modified xsi:type="dcterms:W3CDTF">2016-02-01T18:51:55Z</dcterms:modified>
</cp:coreProperties>
</file>