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ima 19_20\Informatica\Prima A\"/>
    </mc:Choice>
  </mc:AlternateContent>
  <bookViews>
    <workbookView xWindow="0" yWindow="0" windowWidth="16800" windowHeight="8964"/>
  </bookViews>
  <sheets>
    <sheet name="Classe I 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33" i="1"/>
  <c r="D29" i="1"/>
  <c r="D28" i="1"/>
  <c r="D33" i="1"/>
  <c r="E32" i="1"/>
  <c r="F32" i="1"/>
  <c r="D32" i="1"/>
  <c r="E31" i="1"/>
  <c r="F31" i="1"/>
  <c r="D31" i="1"/>
  <c r="E30" i="1"/>
  <c r="F30" i="1"/>
  <c r="D30" i="1"/>
  <c r="E29" i="1"/>
  <c r="F29" i="1"/>
  <c r="E28" i="1"/>
  <c r="F28" i="1"/>
</calcChain>
</file>

<file path=xl/sharedStrings.xml><?xml version="1.0" encoding="utf-8"?>
<sst xmlns="http://schemas.openxmlformats.org/spreadsheetml/2006/main" count="69" uniqueCount="69">
  <si>
    <t>Cognome</t>
  </si>
  <si>
    <t>Nome</t>
  </si>
  <si>
    <t>Altezza</t>
  </si>
  <si>
    <t>Massa</t>
  </si>
  <si>
    <t>Nr scarpe</t>
  </si>
  <si>
    <t>Bensons</t>
  </si>
  <si>
    <t>Henrijs</t>
  </si>
  <si>
    <t>Bizzini</t>
  </si>
  <si>
    <t>Nicolò</t>
  </si>
  <si>
    <t>Bonello</t>
  </si>
  <si>
    <t>Christopher</t>
  </si>
  <si>
    <t>Castiglioni</t>
  </si>
  <si>
    <t>Niccolò</t>
  </si>
  <si>
    <t>Ciccone</t>
  </si>
  <si>
    <t>Leonardo</t>
  </si>
  <si>
    <t>D'Alfonso</t>
  </si>
  <si>
    <t>Edoardo</t>
  </si>
  <si>
    <t>Ferry</t>
  </si>
  <si>
    <t>Charlotte</t>
  </si>
  <si>
    <t>Gabellone</t>
  </si>
  <si>
    <t>Francesco</t>
  </si>
  <si>
    <t>Invernizzi</t>
  </si>
  <si>
    <t>Maria</t>
  </si>
  <si>
    <t>Iodice</t>
  </si>
  <si>
    <t>Fiorella</t>
  </si>
  <si>
    <t>Malisani</t>
  </si>
  <si>
    <t>Giorgio</t>
  </si>
  <si>
    <t>Martinelli</t>
  </si>
  <si>
    <t>Sveva</t>
  </si>
  <si>
    <t>Mercolini</t>
  </si>
  <si>
    <t>Gianmarco</t>
  </si>
  <si>
    <t>Morcombe</t>
  </si>
  <si>
    <t>Seth James</t>
  </si>
  <si>
    <t xml:space="preserve">Nicodemo </t>
  </si>
  <si>
    <t>Elisabetta</t>
  </si>
  <si>
    <t>Nori</t>
  </si>
  <si>
    <t>Nina</t>
  </si>
  <si>
    <t>Passotti</t>
  </si>
  <si>
    <t>Beatrice</t>
  </si>
  <si>
    <t>Pedrazzi</t>
  </si>
  <si>
    <t>Federico</t>
  </si>
  <si>
    <t>Riccardi</t>
  </si>
  <si>
    <t>Gianfilippo</t>
  </si>
  <si>
    <t>Rufa</t>
  </si>
  <si>
    <t>Anna</t>
  </si>
  <si>
    <t>Seralvo</t>
  </si>
  <si>
    <t>Siddhart</t>
  </si>
  <si>
    <t>Torricelli</t>
  </si>
  <si>
    <t>Matilde</t>
  </si>
  <si>
    <t>Tortorella</t>
  </si>
  <si>
    <t>Cecilia</t>
  </si>
  <si>
    <t>Vassalli</t>
  </si>
  <si>
    <t>Nicola</t>
  </si>
  <si>
    <t>Wicki</t>
  </si>
  <si>
    <t>Carlo</t>
  </si>
  <si>
    <t>Totali</t>
  </si>
  <si>
    <t>Media</t>
  </si>
  <si>
    <t>Moda</t>
  </si>
  <si>
    <t>Mediana</t>
  </si>
  <si>
    <t>Max</t>
  </si>
  <si>
    <t>min</t>
  </si>
  <si>
    <t>140-144</t>
  </si>
  <si>
    <t>Classi</t>
  </si>
  <si>
    <t>Frequenza</t>
  </si>
  <si>
    <t>145 -149</t>
  </si>
  <si>
    <t>150-154</t>
  </si>
  <si>
    <t>155-159</t>
  </si>
  <si>
    <t>160-164</t>
  </si>
  <si>
    <t>165-169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</si>
</sst>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4" x14ac:knownFonts="1">
    <font>
      <sz val="12"/>
      <color theme="1"/>
      <name val="Comic Sans MS"/>
      <family val="2"/>
    </font>
    <font>
      <sz val="12"/>
      <color theme="1"/>
      <name val="Comic Sans MS"/>
      <family val="2"/>
    </font>
    <font>
      <sz val="24"/>
      <color rgb="FFFF0000"/>
      <name val="Comic Sans MS"/>
      <family val="2"/>
    </font>
    <font>
      <sz val="12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2" borderId="0" xfId="1" applyFont="1" applyFill="1"/>
    <xf numFmtId="0" fontId="3" fillId="0" borderId="0" xfId="1" applyFont="1" applyFill="1"/>
    <xf numFmtId="0" fontId="3" fillId="0" borderId="0" xfId="1" applyFont="1"/>
    <xf numFmtId="0" fontId="1" fillId="0" borderId="0" xfId="1" applyFill="1"/>
    <xf numFmtId="0" fontId="0" fillId="0" borderId="0" xfId="1" applyFont="1" applyFill="1"/>
    <xf numFmtId="168" fontId="1" fillId="0" borderId="0" xfId="1" applyNumberFormat="1"/>
    <xf numFmtId="0" fontId="0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FF0000"/>
                </a:solidFill>
                <a:latin typeface="Antique Olive Compact" panose="020B0904030504030204" pitchFamily="34" charset="0"/>
              </a:rPr>
              <a:t>Altezze Prima 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'Classe I A'!$G$3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'Classe I A'!$H$2:$M$2</c:f>
              <c:strCache>
                <c:ptCount val="6"/>
                <c:pt idx="0">
                  <c:v>140-144</c:v>
                </c:pt>
                <c:pt idx="1">
                  <c:v>145 -149</c:v>
                </c:pt>
                <c:pt idx="2">
                  <c:v>150-154</c:v>
                </c:pt>
                <c:pt idx="3">
                  <c:v>155-159</c:v>
                </c:pt>
                <c:pt idx="4">
                  <c:v>160-164</c:v>
                </c:pt>
                <c:pt idx="5">
                  <c:v>165-169</c:v>
                </c:pt>
              </c:strCache>
            </c:strRef>
          </c:cat>
          <c:val>
            <c:numRef>
              <c:f>'Classe I A'!$H$3:$M$3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452320"/>
        <c:axId val="202451144"/>
        <c:axId val="0"/>
      </c:bar3DChart>
      <c:catAx>
        <c:axId val="20245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Antique Olive Compact" panose="020B0904030504030204" pitchFamily="34" charset="0"/>
                <a:ea typeface="+mn-ea"/>
                <a:cs typeface="+mn-cs"/>
              </a:defRPr>
            </a:pPr>
            <a:endParaRPr lang="it-CH"/>
          </a:p>
        </c:txPr>
        <c:crossAx val="202451144"/>
        <c:crosses val="autoZero"/>
        <c:auto val="1"/>
        <c:lblAlgn val="ctr"/>
        <c:lblOffset val="100"/>
        <c:noMultiLvlLbl val="0"/>
      </c:catAx>
      <c:valAx>
        <c:axId val="202451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Antique Olive Compact" panose="020B0904030504030204" pitchFamily="34" charset="0"/>
                <a:ea typeface="+mn-ea"/>
                <a:cs typeface="+mn-cs"/>
              </a:defRPr>
            </a:pPr>
            <a:endParaRPr lang="it-CH"/>
          </a:p>
        </c:txPr>
        <c:crossAx val="20245232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341587</xdr:colOff>
      <xdr:row>3</xdr:row>
      <xdr:rowOff>144516</xdr:rowOff>
    </xdr:from>
    <xdr:to>
      <xdr:col>13</xdr:col>
      <xdr:colOff>152400</xdr:colOff>
      <xdr:row>15</xdr:row>
      <xdr:rowOff>49923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3"/>
  <sheetViews>
    <sheetView tabSelected="1" zoomScale="145" zoomScaleNormal="145" workbookViewId="0">
      <selection activeCell="D11" sqref="D11"/>
    </sheetView>
  </sheetViews>
  <sheetFormatPr defaultRowHeight="18.600000000000001" x14ac:dyDescent="0.45"/>
  <cols>
    <col min="1" max="1" width="2.75" style="1" bestFit="1" customWidth="1"/>
    <col min="2" max="2" width="14.83203125" style="5" bestFit="1" customWidth="1"/>
    <col min="3" max="3" width="10.25" style="5" bestFit="1" customWidth="1"/>
    <col min="4" max="4" width="13.5" style="1" bestFit="1" customWidth="1"/>
    <col min="5" max="5" width="10.83203125" style="1" bestFit="1" customWidth="1"/>
    <col min="6" max="6" width="16.9140625" style="1" bestFit="1" customWidth="1"/>
    <col min="7" max="7" width="9.08203125" style="1" bestFit="1" customWidth="1"/>
    <col min="8" max="16384" width="8.6640625" style="1"/>
  </cols>
  <sheetData>
    <row r="1" spans="1:13" ht="36.6" x14ac:dyDescent="0.8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13" x14ac:dyDescent="0.45">
      <c r="A2" s="1">
        <v>1</v>
      </c>
      <c r="B2" s="3" t="s">
        <v>23</v>
      </c>
      <c r="C2" s="3" t="s">
        <v>24</v>
      </c>
      <c r="D2" s="4">
        <v>140</v>
      </c>
      <c r="E2" s="4">
        <v>29</v>
      </c>
      <c r="F2" s="4">
        <v>34</v>
      </c>
      <c r="G2" s="8" t="s">
        <v>62</v>
      </c>
      <c r="H2" s="8" t="s">
        <v>61</v>
      </c>
      <c r="I2" s="8" t="s">
        <v>64</v>
      </c>
      <c r="J2" s="8" t="s">
        <v>65</v>
      </c>
      <c r="K2" s="8" t="s">
        <v>66</v>
      </c>
      <c r="L2" s="8" t="s">
        <v>67</v>
      </c>
      <c r="M2" s="8" t="s">
        <v>68</v>
      </c>
    </row>
    <row r="3" spans="1:13" x14ac:dyDescent="0.45">
      <c r="A3" s="1">
        <v>2</v>
      </c>
      <c r="B3" s="3" t="s">
        <v>31</v>
      </c>
      <c r="C3" s="3" t="s">
        <v>32</v>
      </c>
      <c r="D3" s="4">
        <v>143</v>
      </c>
      <c r="E3" s="4">
        <v>35</v>
      </c>
      <c r="F3" s="4">
        <v>32</v>
      </c>
      <c r="G3" s="8" t="s">
        <v>63</v>
      </c>
      <c r="H3" s="9">
        <v>4</v>
      </c>
      <c r="I3" s="9">
        <v>3</v>
      </c>
      <c r="J3" s="9">
        <v>5</v>
      </c>
      <c r="K3" s="9">
        <v>5</v>
      </c>
      <c r="L3" s="9">
        <v>4</v>
      </c>
      <c r="M3" s="9">
        <v>2</v>
      </c>
    </row>
    <row r="4" spans="1:13" x14ac:dyDescent="0.45">
      <c r="A4" s="1">
        <v>3</v>
      </c>
      <c r="B4" s="3" t="s">
        <v>33</v>
      </c>
      <c r="C4" s="3" t="s">
        <v>34</v>
      </c>
      <c r="D4" s="4">
        <v>143</v>
      </c>
      <c r="E4" s="4">
        <v>33</v>
      </c>
      <c r="F4" s="4">
        <v>35.5</v>
      </c>
    </row>
    <row r="5" spans="1:13" x14ac:dyDescent="0.45">
      <c r="A5" s="1">
        <v>4</v>
      </c>
      <c r="B5" s="3" t="s">
        <v>43</v>
      </c>
      <c r="C5" s="3" t="s">
        <v>44</v>
      </c>
      <c r="D5" s="4">
        <v>144</v>
      </c>
      <c r="E5" s="4">
        <v>30</v>
      </c>
      <c r="F5" s="4">
        <v>38</v>
      </c>
    </row>
    <row r="6" spans="1:13" x14ac:dyDescent="0.45">
      <c r="A6" s="1">
        <v>5</v>
      </c>
      <c r="B6" s="3" t="s">
        <v>27</v>
      </c>
      <c r="C6" s="3" t="s">
        <v>28</v>
      </c>
      <c r="D6" s="4">
        <v>145</v>
      </c>
      <c r="E6" s="4">
        <v>35</v>
      </c>
      <c r="F6" s="4">
        <v>37.5</v>
      </c>
    </row>
    <row r="7" spans="1:13" x14ac:dyDescent="0.45">
      <c r="A7" s="1">
        <v>6</v>
      </c>
      <c r="B7" s="3" t="s">
        <v>51</v>
      </c>
      <c r="C7" s="3" t="s">
        <v>52</v>
      </c>
      <c r="D7" s="4">
        <v>146</v>
      </c>
      <c r="E7" s="4">
        <v>30</v>
      </c>
      <c r="F7" s="4">
        <v>36</v>
      </c>
    </row>
    <row r="8" spans="1:13" x14ac:dyDescent="0.45">
      <c r="A8" s="1">
        <v>7</v>
      </c>
      <c r="B8" s="3" t="s">
        <v>19</v>
      </c>
      <c r="C8" s="3" t="s">
        <v>20</v>
      </c>
      <c r="D8" s="4">
        <v>148</v>
      </c>
      <c r="E8" s="4">
        <v>34</v>
      </c>
      <c r="F8" s="4">
        <v>36</v>
      </c>
    </row>
    <row r="9" spans="1:13" x14ac:dyDescent="0.45">
      <c r="A9" s="1">
        <v>8</v>
      </c>
      <c r="B9" s="3" t="s">
        <v>37</v>
      </c>
      <c r="C9" s="3" t="s">
        <v>38</v>
      </c>
      <c r="D9" s="4">
        <v>150</v>
      </c>
      <c r="E9" s="4">
        <v>36</v>
      </c>
      <c r="F9" s="4">
        <v>38</v>
      </c>
    </row>
    <row r="10" spans="1:13" x14ac:dyDescent="0.45">
      <c r="A10" s="1">
        <v>9</v>
      </c>
      <c r="B10" s="3" t="s">
        <v>11</v>
      </c>
      <c r="C10" s="3" t="s">
        <v>12</v>
      </c>
      <c r="D10" s="4">
        <v>151</v>
      </c>
      <c r="E10" s="4">
        <v>39</v>
      </c>
      <c r="F10" s="4">
        <v>38.5</v>
      </c>
    </row>
    <row r="11" spans="1:13" x14ac:dyDescent="0.45">
      <c r="A11" s="1">
        <v>10</v>
      </c>
      <c r="B11" s="3" t="s">
        <v>49</v>
      </c>
      <c r="C11" s="3" t="s">
        <v>50</v>
      </c>
      <c r="D11" s="4">
        <v>151</v>
      </c>
      <c r="E11" s="4">
        <v>37</v>
      </c>
      <c r="F11" s="4">
        <v>38</v>
      </c>
    </row>
    <row r="12" spans="1:13" x14ac:dyDescent="0.45">
      <c r="A12" s="1">
        <v>11</v>
      </c>
      <c r="B12" s="3" t="s">
        <v>9</v>
      </c>
      <c r="C12" s="3" t="s">
        <v>10</v>
      </c>
      <c r="D12" s="4">
        <v>153</v>
      </c>
      <c r="E12" s="4">
        <v>38</v>
      </c>
      <c r="F12" s="4">
        <v>38</v>
      </c>
    </row>
    <row r="13" spans="1:13" x14ac:dyDescent="0.45">
      <c r="A13" s="1">
        <v>12</v>
      </c>
      <c r="B13" s="3" t="s">
        <v>53</v>
      </c>
      <c r="C13" s="3" t="s">
        <v>54</v>
      </c>
      <c r="D13" s="4">
        <v>154</v>
      </c>
      <c r="E13" s="4">
        <v>43</v>
      </c>
      <c r="F13" s="4">
        <v>39</v>
      </c>
    </row>
    <row r="14" spans="1:13" x14ac:dyDescent="0.45">
      <c r="A14" s="1">
        <v>13</v>
      </c>
      <c r="B14" s="3" t="s">
        <v>21</v>
      </c>
      <c r="C14" s="3" t="s">
        <v>22</v>
      </c>
      <c r="D14" s="4">
        <v>155</v>
      </c>
      <c r="E14" s="4">
        <v>38</v>
      </c>
      <c r="F14" s="4">
        <v>38</v>
      </c>
    </row>
    <row r="15" spans="1:13" x14ac:dyDescent="0.45">
      <c r="A15" s="1">
        <v>14</v>
      </c>
      <c r="B15" s="3" t="s">
        <v>25</v>
      </c>
      <c r="C15" s="3" t="s">
        <v>26</v>
      </c>
      <c r="D15" s="4">
        <v>155</v>
      </c>
      <c r="E15" s="4">
        <v>40</v>
      </c>
      <c r="F15" s="4">
        <v>39</v>
      </c>
    </row>
    <row r="16" spans="1:13" x14ac:dyDescent="0.45">
      <c r="A16" s="1">
        <v>15</v>
      </c>
      <c r="B16" s="3" t="s">
        <v>35</v>
      </c>
      <c r="C16" s="3" t="s">
        <v>36</v>
      </c>
      <c r="D16" s="4">
        <v>155</v>
      </c>
      <c r="E16" s="4">
        <v>37</v>
      </c>
      <c r="F16" s="4">
        <v>38</v>
      </c>
    </row>
    <row r="17" spans="1:6" x14ac:dyDescent="0.45">
      <c r="A17" s="1">
        <v>16</v>
      </c>
      <c r="B17" s="3" t="s">
        <v>7</v>
      </c>
      <c r="C17" s="3" t="s">
        <v>8</v>
      </c>
      <c r="D17" s="4">
        <v>157</v>
      </c>
      <c r="E17" s="4">
        <v>40</v>
      </c>
      <c r="F17" s="4">
        <v>38</v>
      </c>
    </row>
    <row r="18" spans="1:6" x14ac:dyDescent="0.45">
      <c r="A18" s="1">
        <v>17</v>
      </c>
      <c r="B18" s="3" t="s">
        <v>15</v>
      </c>
      <c r="C18" s="3" t="s">
        <v>16</v>
      </c>
      <c r="D18" s="4">
        <v>157</v>
      </c>
      <c r="E18" s="4">
        <v>49</v>
      </c>
      <c r="F18" s="4">
        <v>42</v>
      </c>
    </row>
    <row r="19" spans="1:6" x14ac:dyDescent="0.45">
      <c r="A19" s="1">
        <v>18</v>
      </c>
      <c r="B19" s="3" t="s">
        <v>5</v>
      </c>
      <c r="C19" s="3" t="s">
        <v>6</v>
      </c>
      <c r="D19" s="4">
        <v>160</v>
      </c>
      <c r="E19" s="4">
        <v>44</v>
      </c>
      <c r="F19" s="4">
        <v>42</v>
      </c>
    </row>
    <row r="20" spans="1:6" x14ac:dyDescent="0.45">
      <c r="A20" s="1">
        <v>19</v>
      </c>
      <c r="B20" s="3" t="s">
        <v>17</v>
      </c>
      <c r="C20" s="3" t="s">
        <v>18</v>
      </c>
      <c r="D20" s="4">
        <v>161</v>
      </c>
      <c r="E20" s="4">
        <v>50</v>
      </c>
      <c r="F20" s="4">
        <v>38.5</v>
      </c>
    </row>
    <row r="21" spans="1:6" x14ac:dyDescent="0.45">
      <c r="A21" s="1">
        <v>20</v>
      </c>
      <c r="B21" s="3" t="s">
        <v>13</v>
      </c>
      <c r="C21" s="3" t="s">
        <v>14</v>
      </c>
      <c r="D21" s="4">
        <v>163</v>
      </c>
      <c r="E21" s="4">
        <v>48</v>
      </c>
      <c r="F21" s="4">
        <v>40</v>
      </c>
    </row>
    <row r="22" spans="1:6" x14ac:dyDescent="0.45">
      <c r="A22" s="1">
        <v>21</v>
      </c>
      <c r="B22" s="3" t="s">
        <v>47</v>
      </c>
      <c r="C22" s="3" t="s">
        <v>48</v>
      </c>
      <c r="D22" s="4">
        <v>164</v>
      </c>
      <c r="E22" s="4">
        <v>45</v>
      </c>
      <c r="F22" s="4">
        <v>39</v>
      </c>
    </row>
    <row r="23" spans="1:6" x14ac:dyDescent="0.45">
      <c r="A23" s="1">
        <v>22</v>
      </c>
      <c r="B23" s="3" t="s">
        <v>29</v>
      </c>
      <c r="C23" s="3" t="s">
        <v>30</v>
      </c>
      <c r="D23" s="4">
        <v>165</v>
      </c>
      <c r="E23" s="4">
        <v>49</v>
      </c>
      <c r="F23" s="4">
        <v>43</v>
      </c>
    </row>
    <row r="24" spans="1:6" x14ac:dyDescent="0.45">
      <c r="A24" s="1">
        <v>23</v>
      </c>
      <c r="B24" s="3" t="s">
        <v>39</v>
      </c>
      <c r="C24" s="3" t="s">
        <v>40</v>
      </c>
      <c r="D24" s="4">
        <v>165</v>
      </c>
      <c r="E24" s="4">
        <v>44</v>
      </c>
      <c r="F24" s="4">
        <v>42</v>
      </c>
    </row>
    <row r="25" spans="1:6" x14ac:dyDescent="0.45">
      <c r="A25" s="1">
        <v>24</v>
      </c>
      <c r="B25" s="3" t="s">
        <v>41</v>
      </c>
      <c r="C25" s="3" t="s">
        <v>42</v>
      </c>
      <c r="D25" s="4"/>
      <c r="E25" s="4"/>
      <c r="F25" s="4"/>
    </row>
    <row r="26" spans="1:6" x14ac:dyDescent="0.45">
      <c r="A26" s="1">
        <v>25</v>
      </c>
      <c r="B26" s="3" t="s">
        <v>45</v>
      </c>
      <c r="C26" s="3" t="s">
        <v>46</v>
      </c>
      <c r="D26" s="4"/>
      <c r="E26" s="4"/>
      <c r="F26" s="4"/>
    </row>
    <row r="27" spans="1:6" x14ac:dyDescent="0.45">
      <c r="B27" s="3"/>
      <c r="C27" s="3"/>
      <c r="D27" s="4"/>
      <c r="E27" s="4"/>
      <c r="F27" s="4"/>
    </row>
    <row r="28" spans="1:6" x14ac:dyDescent="0.45">
      <c r="C28" s="6" t="s">
        <v>55</v>
      </c>
      <c r="D28" s="4">
        <f>SUM(D2:D26)</f>
        <v>3525</v>
      </c>
      <c r="E28" s="4">
        <f t="shared" ref="E28:F28" si="0">SUM(E2:E26)</f>
        <v>903</v>
      </c>
      <c r="F28" s="4">
        <f t="shared" si="0"/>
        <v>880</v>
      </c>
    </row>
    <row r="29" spans="1:6" x14ac:dyDescent="0.45">
      <c r="C29" s="6" t="s">
        <v>56</v>
      </c>
      <c r="D29" s="7">
        <f>AVERAGE(D2:D26)</f>
        <v>153.2608695652174</v>
      </c>
      <c r="E29" s="7">
        <f t="shared" ref="E29:F29" si="1">AVERAGE(E2:E26)</f>
        <v>39.260869565217391</v>
      </c>
      <c r="F29" s="7">
        <f t="shared" si="1"/>
        <v>38.260869565217391</v>
      </c>
    </row>
    <row r="30" spans="1:6" x14ac:dyDescent="0.45">
      <c r="C30" s="6" t="s">
        <v>57</v>
      </c>
      <c r="D30" s="7">
        <f>MODE(D2:D26)</f>
        <v>155</v>
      </c>
      <c r="E30" s="7">
        <f t="shared" ref="E30:F30" si="2">MODE(E2:E26)</f>
        <v>35</v>
      </c>
      <c r="F30" s="7">
        <f t="shared" si="2"/>
        <v>38</v>
      </c>
    </row>
    <row r="31" spans="1:6" x14ac:dyDescent="0.45">
      <c r="C31" s="6" t="s">
        <v>58</v>
      </c>
      <c r="D31" s="1">
        <f>MEDIAN(D2:D26)</f>
        <v>154</v>
      </c>
      <c r="E31" s="1">
        <f t="shared" ref="E31:F31" si="3">MEDIAN(E2:E26)</f>
        <v>38</v>
      </c>
      <c r="F31" s="1">
        <f t="shared" si="3"/>
        <v>38</v>
      </c>
    </row>
    <row r="32" spans="1:6" x14ac:dyDescent="0.45">
      <c r="C32" s="6" t="s">
        <v>59</v>
      </c>
      <c r="D32" s="1">
        <f>MAX(D2:D26)</f>
        <v>165</v>
      </c>
      <c r="E32" s="1">
        <f t="shared" ref="E32:F32" si="4">MAX(E2:E26)</f>
        <v>50</v>
      </c>
      <c r="F32" s="1">
        <f t="shared" si="4"/>
        <v>43</v>
      </c>
    </row>
    <row r="33" spans="3:6" x14ac:dyDescent="0.45">
      <c r="C33" s="6" t="s">
        <v>60</v>
      </c>
      <c r="D33" s="1">
        <f>MIN(D2:D26)</f>
        <v>140</v>
      </c>
      <c r="E33" s="1">
        <f t="shared" ref="E33:F33" si="5">MIN(E2:E26)</f>
        <v>29</v>
      </c>
      <c r="F33" s="1">
        <f t="shared" si="5"/>
        <v>32</v>
      </c>
    </row>
  </sheetData>
  <sortState ref="B2:F26">
    <sortCondition ref="D2:D2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Classe I 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2020-03-03T13:11:26Z</dcterms:created>
  <dcterms:modified xsi:type="dcterms:W3CDTF">2020-03-03T13:44:06Z</dcterms:modified>
</cp:coreProperties>
</file>